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L23" i="1" l="1"/>
  <c r="F23" i="1"/>
  <c r="G13" i="1"/>
  <c r="G24" i="1" s="1"/>
  <c r="H13" i="1"/>
  <c r="H24" i="1" s="1"/>
  <c r="I13" i="1"/>
  <c r="I24" i="1" s="1"/>
  <c r="J13" i="1"/>
  <c r="J24" i="1" s="1"/>
  <c r="L13" i="1"/>
  <c r="L24" i="1" s="1"/>
  <c r="F13" i="1"/>
  <c r="F24" i="1" s="1"/>
  <c r="B24" i="1" l="1"/>
  <c r="A24" i="1"/>
  <c r="B14" i="1"/>
  <c r="A14" i="1"/>
</calcChain>
</file>

<file path=xl/sharedStrings.xml><?xml version="1.0" encoding="utf-8"?>
<sst xmlns="http://schemas.openxmlformats.org/spreadsheetml/2006/main" count="59" uniqueCount="57">
  <si>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</si>
  <si>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</si>
  <si>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</si>
  <si>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</si>
  <si>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</si>
  <si>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</si>
  <si>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</si>
  <si>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</si>
  <si>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</si>
  <si>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</si>
  <si>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</si>
  <si>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</si>
  <si>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</si>
  <si>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</si>
  <si>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</si>
  <si>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</si>
  <si>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</si>
  <si>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</si>
  <si>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</si>
  <si>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</si>
  <si>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</si>
  <si>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</si>
  <si>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</si>
  <si>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</si>
  <si>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</si>
  <si>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</si>
  <si>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</si>
  <si>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</si>
  <si>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</si>
  <si>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</si>
  <si>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</si>
  <si>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</si>
  <si>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54-1с</t>
  </si>
  <si>
    <t>2 блюдо</t>
  </si>
  <si>
    <t>п/ф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</si>
  <si>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</si>
  <si>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</si>
  <si>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</si>
  <si>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</si>
  <si>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</si>
  <si>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</si>
  <si>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</si>
  <si>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</si>
  <si>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пшеничная молочная</t>
  </si>
  <si>
    <t>Чай с сахаром и лимоном</t>
  </si>
  <si>
    <t>Бутерброд с колбасой</t>
  </si>
  <si>
    <t>Борщ с капустой и сметаной</t>
  </si>
  <si>
    <t>Тефтели</t>
  </si>
  <si>
    <t>Каша перловая рассыпчатая</t>
  </si>
  <si>
    <t>Компот из свежих яблок</t>
  </si>
  <si>
    <t>54-13к</t>
  </si>
  <si>
    <t>54-2гн</t>
  </si>
  <si>
    <t>54-2с</t>
  </si>
  <si>
    <t>54-5г</t>
  </si>
  <si>
    <t>54-32хн</t>
  </si>
  <si>
    <t>соус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</si>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</sst>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0" fillId="3" borderId="1" xfId="0" applyFill="1" applyBorder="1" applyAlignment="1">
      <alignment vertical="top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0" fillId="3" borderId="0" xfId="0" applyFill="1"/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workbookViewId="0">
      <selection activeCell="O7" sqref="O7"/>
    </sheetView>
  </sheetViews>
  <sheetFormatPr defaultRowHeight="14.4" x14ac:dyDescent="0.3"/>
  <cols>
    <col min="4" max="4" width="11.5546875" customWidth="1"/>
    <col min="5" max="5" width="26.33203125" customWidth="1"/>
    <col min="6" max="6" width="11.6640625" customWidth="1"/>
    <col min="7" max="7" width="11.88671875" customWidth="1"/>
    <col min="8" max="8" width="11.33203125" customWidth="1"/>
    <col min="9" max="9" width="11.5546875" customWidth="1"/>
    <col min="10" max="11" width="12.109375" customWidth="1"/>
    <col min="12" max="12" width="15.44140625" customWidth="1"/>
  </cols>
  <sheetData>
    <row r="1" spans="1:12" x14ac:dyDescent="0.3">
      <c r="A1" s="1" t="s">
        <v>0</v>
      </c>
      <c r="B1" s="11"/>
      <c r="C1" s="49" t="s">
        <v>42</v>
      </c>
      <c r="D1" s="50"/>
      <c r="E1" s="50"/>
      <c r="F1" s="12" t="s">
        <v>1</v>
      </c>
      <c r="G1" s="11" t="s">
        <v>2</v>
      </c>
      <c r="H1" s="51" t="s">
        <v>3</v>
      </c>
      <c r="I1" s="51"/>
      <c r="J1" s="51"/>
      <c r="K1" s="51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51" t="s">
        <v>5</v>
      </c>
      <c r="I2" s="51"/>
      <c r="J2" s="51"/>
      <c r="K2" s="51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12</v>
      </c>
      <c r="I3" s="16">
        <v>11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/>
      <c r="I4" s="20" t="s">
        <v>9</v>
      </c>
      <c r="J4" s="20" t="s">
        <v>10</v>
      </c>
      <c r="K4" s="11"/>
      <c r="L4" s="11"/>
    </row>
    <row r="5" spans="1:12" ht="21" thickBot="1" x14ac:dyDescent="0.35">
      <c r="A5" s="5" t="s">
        <v>11</v>
      </c>
      <c r="B5" s="21" t="s">
        <v>12</v>
      </c>
      <c r="C5" s="22" t="s">
        <v>13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18</v>
      </c>
      <c r="I5" s="22" t="s">
        <v>19</v>
      </c>
      <c r="J5" s="22" t="s">
        <v>20</v>
      </c>
      <c r="K5" s="23" t="s">
        <v>21</v>
      </c>
      <c r="L5" s="22" t="s">
        <v>22</v>
      </c>
    </row>
    <row r="6" spans="1:12" x14ac:dyDescent="0.3">
      <c r="A6" s="6">
        <v>1</v>
      </c>
      <c r="B6" s="24">
        <v>3</v>
      </c>
      <c r="C6" s="25" t="s">
        <v>23</v>
      </c>
      <c r="D6" s="26" t="s">
        <v>24</v>
      </c>
      <c r="E6" s="27" t="s">
        <v>43</v>
      </c>
      <c r="F6" s="28">
        <v>250</v>
      </c>
      <c r="G6" s="28">
        <v>8.34</v>
      </c>
      <c r="H6" s="28">
        <v>9.4700000000000006</v>
      </c>
      <c r="I6" s="28">
        <v>39.61</v>
      </c>
      <c r="J6" s="28">
        <v>277</v>
      </c>
      <c r="K6" s="29" t="s">
        <v>50</v>
      </c>
      <c r="L6" s="28">
        <v>13.19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25</v>
      </c>
      <c r="E8" s="33" t="s">
        <v>44</v>
      </c>
      <c r="F8" s="34">
        <v>200</v>
      </c>
      <c r="G8" s="34">
        <v>0.19</v>
      </c>
      <c r="H8" s="34">
        <v>0.04</v>
      </c>
      <c r="I8" s="34">
        <v>6.42</v>
      </c>
      <c r="J8" s="34">
        <v>26.8</v>
      </c>
      <c r="K8" s="35" t="s">
        <v>51</v>
      </c>
      <c r="L8" s="34">
        <v>6.8</v>
      </c>
    </row>
    <row r="9" spans="1:12" x14ac:dyDescent="0.3">
      <c r="A9" s="7"/>
      <c r="B9" s="30"/>
      <c r="C9" s="31"/>
      <c r="D9" s="36" t="s">
        <v>26</v>
      </c>
      <c r="E9" s="33" t="s">
        <v>45</v>
      </c>
      <c r="F9" s="34">
        <v>50</v>
      </c>
      <c r="G9" s="34">
        <v>5.42</v>
      </c>
      <c r="H9" s="34">
        <v>8.5</v>
      </c>
      <c r="I9" s="34">
        <v>19.79</v>
      </c>
      <c r="J9" s="34">
        <v>177.4</v>
      </c>
      <c r="K9" s="35" t="s">
        <v>37</v>
      </c>
      <c r="L9" s="34">
        <v>10.01</v>
      </c>
    </row>
    <row r="10" spans="1:12" x14ac:dyDescent="0.3">
      <c r="A10" s="7"/>
      <c r="B10" s="30"/>
      <c r="C10" s="31"/>
      <c r="D10" s="36" t="s">
        <v>27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28</v>
      </c>
      <c r="E13" s="40"/>
      <c r="F13" s="41">
        <f>SUM(F6+F8+F9)</f>
        <v>500</v>
      </c>
      <c r="G13" s="41">
        <f t="shared" ref="G13:L13" si="0">SUM(G6+G8+G9)</f>
        <v>13.95</v>
      </c>
      <c r="H13" s="41">
        <f t="shared" si="0"/>
        <v>18.009999999999998</v>
      </c>
      <c r="I13" s="41">
        <f t="shared" si="0"/>
        <v>65.819999999999993</v>
      </c>
      <c r="J13" s="41">
        <f t="shared" si="0"/>
        <v>481.20000000000005</v>
      </c>
      <c r="K13" s="41"/>
      <c r="L13" s="41">
        <f t="shared" si="0"/>
        <v>30</v>
      </c>
    </row>
    <row r="14" spans="1:12" x14ac:dyDescent="0.3">
      <c r="A14" s="9">
        <f>A6</f>
        <v>1</v>
      </c>
      <c r="B14" s="42">
        <f>B6</f>
        <v>3</v>
      </c>
      <c r="C14" s="43" t="s">
        <v>29</v>
      </c>
      <c r="D14" s="36" t="s">
        <v>30</v>
      </c>
      <c r="E14" s="33"/>
      <c r="F14" s="34"/>
      <c r="G14" s="34"/>
      <c r="H14" s="34"/>
      <c r="I14" s="34"/>
      <c r="J14" s="34"/>
      <c r="K14" s="35"/>
      <c r="L14" s="34"/>
    </row>
    <row r="15" spans="1:12" x14ac:dyDescent="0.3">
      <c r="A15" s="7"/>
      <c r="B15" s="30"/>
      <c r="C15" s="31"/>
      <c r="D15" s="44" t="s">
        <v>31</v>
      </c>
      <c r="E15" s="33" t="s">
        <v>46</v>
      </c>
      <c r="F15" s="34">
        <v>250</v>
      </c>
      <c r="G15" s="34">
        <v>5.89</v>
      </c>
      <c r="H15" s="34">
        <v>7.09</v>
      </c>
      <c r="I15" s="34">
        <v>12.68</v>
      </c>
      <c r="J15" s="34">
        <v>137.9</v>
      </c>
      <c r="K15" s="35" t="s">
        <v>52</v>
      </c>
      <c r="L15" s="34">
        <v>16.89</v>
      </c>
    </row>
    <row r="16" spans="1:12" x14ac:dyDescent="0.3">
      <c r="A16" s="7"/>
      <c r="B16" s="30"/>
      <c r="C16" s="31"/>
      <c r="D16" s="36" t="s">
        <v>33</v>
      </c>
      <c r="E16" s="33" t="s">
        <v>47</v>
      </c>
      <c r="F16" s="34">
        <v>100</v>
      </c>
      <c r="G16" s="34">
        <v>12.29</v>
      </c>
      <c r="H16" s="34">
        <v>9.99</v>
      </c>
      <c r="I16" s="34">
        <v>7.2</v>
      </c>
      <c r="J16" s="34">
        <v>167.9</v>
      </c>
      <c r="K16" s="35" t="s">
        <v>34</v>
      </c>
      <c r="L16" s="34">
        <v>24</v>
      </c>
    </row>
    <row r="17" spans="1:12" ht="26.4" x14ac:dyDescent="0.3">
      <c r="A17" s="7"/>
      <c r="B17" s="30"/>
      <c r="C17" s="31"/>
      <c r="D17" s="36" t="s">
        <v>35</v>
      </c>
      <c r="E17" s="33" t="s">
        <v>48</v>
      </c>
      <c r="F17" s="34">
        <v>100</v>
      </c>
      <c r="G17" s="34">
        <v>4.43</v>
      </c>
      <c r="H17" s="34">
        <v>5.27</v>
      </c>
      <c r="I17" s="34">
        <v>30.5</v>
      </c>
      <c r="J17" s="34">
        <v>187.1</v>
      </c>
      <c r="K17" s="35" t="s">
        <v>53</v>
      </c>
      <c r="L17" s="34">
        <v>9.98</v>
      </c>
    </row>
    <row r="18" spans="1:12" x14ac:dyDescent="0.3">
      <c r="A18" s="7"/>
      <c r="B18" s="30"/>
      <c r="C18" s="31"/>
      <c r="D18" s="36" t="s">
        <v>36</v>
      </c>
      <c r="E18" s="33" t="s">
        <v>49</v>
      </c>
      <c r="F18" s="34">
        <v>200</v>
      </c>
      <c r="G18" s="34">
        <v>0.15</v>
      </c>
      <c r="H18" s="34">
        <v>0.14000000000000001</v>
      </c>
      <c r="I18" s="34">
        <v>9.93</v>
      </c>
      <c r="J18" s="34">
        <v>41.5</v>
      </c>
      <c r="K18" s="35" t="s">
        <v>54</v>
      </c>
      <c r="L18" s="34">
        <v>11.6</v>
      </c>
    </row>
    <row r="19" spans="1:12" x14ac:dyDescent="0.3">
      <c r="A19" s="7"/>
      <c r="B19" s="30"/>
      <c r="C19" s="31"/>
      <c r="D19" s="36" t="s">
        <v>38</v>
      </c>
      <c r="E19" s="33" t="s">
        <v>39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37</v>
      </c>
      <c r="L19" s="34">
        <v>3.12</v>
      </c>
    </row>
    <row r="20" spans="1:12" x14ac:dyDescent="0.3">
      <c r="A20" s="7"/>
      <c r="B20" s="30"/>
      <c r="C20" s="31"/>
      <c r="D20" s="36" t="s">
        <v>40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 t="s">
        <v>55</v>
      </c>
      <c r="E21" s="33" t="s">
        <v>56</v>
      </c>
      <c r="F21" s="34">
        <v>50</v>
      </c>
      <c r="G21" s="34">
        <v>0.75</v>
      </c>
      <c r="H21" s="34">
        <v>4.1100000000000003</v>
      </c>
      <c r="I21" s="34">
        <v>1.63</v>
      </c>
      <c r="J21" s="34">
        <v>46.5</v>
      </c>
      <c r="K21" s="35" t="s">
        <v>32</v>
      </c>
      <c r="L21" s="34">
        <v>9.41</v>
      </c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28</v>
      </c>
      <c r="E23" s="40"/>
      <c r="F23" s="41">
        <f>SUM(F15+F16+F17+F18+F19+F21)</f>
        <v>750</v>
      </c>
      <c r="G23" s="41">
        <f t="shared" ref="G23:J23" si="1">SUM(G15+G16+G17+G18+G19+G21)</f>
        <v>28.069999999999997</v>
      </c>
      <c r="H23" s="41">
        <f t="shared" si="1"/>
        <v>27.08</v>
      </c>
      <c r="I23" s="41">
        <f t="shared" si="1"/>
        <v>91.46</v>
      </c>
      <c r="J23" s="41">
        <f t="shared" si="1"/>
        <v>721.5</v>
      </c>
      <c r="K23" s="41"/>
      <c r="L23" s="41">
        <f t="shared" ref="L23" si="2">SUM(L15+L16+L17+L18+L19+L21)</f>
        <v>75</v>
      </c>
    </row>
    <row r="24" spans="1:12" ht="15" thickBot="1" x14ac:dyDescent="0.35">
      <c r="A24" s="10">
        <f>A6</f>
        <v>1</v>
      </c>
      <c r="B24" s="45">
        <f>B6</f>
        <v>3</v>
      </c>
      <c r="C24" s="52" t="s">
        <v>41</v>
      </c>
      <c r="D24" s="53"/>
      <c r="E24" s="46"/>
      <c r="F24" s="47">
        <f>SUM(F13+F23)</f>
        <v>1250</v>
      </c>
      <c r="G24" s="47">
        <f t="shared" ref="G24:J24" si="3">SUM(G13+G23)</f>
        <v>42.019999999999996</v>
      </c>
      <c r="H24" s="47">
        <f t="shared" si="3"/>
        <v>45.089999999999996</v>
      </c>
      <c r="I24" s="47">
        <f t="shared" si="3"/>
        <v>157.27999999999997</v>
      </c>
      <c r="J24" s="47">
        <f t="shared" si="3"/>
        <v>1202.7</v>
      </c>
      <c r="K24" s="47"/>
      <c r="L24" s="47">
        <f t="shared" ref="L24" si="4">SUM(L13+L23)</f>
        <v>105</v>
      </c>
    </row>
    <row r="25" spans="1:12" x14ac:dyDescent="0.3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2025-11-08T07:19:17Z</dcterms:modified>
</cp:coreProperties>
</file>