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9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3" i="1" l="1"/>
  <c r="H23" i="1"/>
  <c r="I23" i="1"/>
  <c r="J23" i="1"/>
  <c r="G13" i="1"/>
  <c r="G24" i="1" s="1"/>
  <c r="H13" i="1"/>
  <c r="H24" i="1" s="1"/>
  <c r="I13" i="1"/>
  <c r="I24" i="1" s="1"/>
  <c r="J13" i="1"/>
  <c r="J24" i="1" s="1"/>
  <c r="L23" i="1" l="1"/>
  <c r="F23" i="1"/>
  <c r="L13" i="1"/>
  <c r="F13" i="1"/>
  <c r="F24" i="1" l="1"/>
  <c r="L24" i="1"/>
  <c r="B24" i="1"/>
  <c r="A24" i="1"/>
  <c r="B14" i="1"/>
  <c r="A14" i="1"/>
</calcChain>
</file>

<file path=xl/sharedStrings.xml><?xml version="1.0" encoding="utf-8"?>
<sst xmlns="http://schemas.openxmlformats.org/spreadsheetml/2006/main" count="55" uniqueCount="53">
  <si>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</si>
  <si>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</si>
  <si>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</si>
  <si>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</si>
  <si>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</si>
  <si>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</si>
  <si>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</si>
  <si>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</si>
  <si>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</si>
  <si>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</si>
  <si>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</si>
  <si>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</si>
  <si>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</si>
  <si>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</si>
  <si>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</si>
  <si>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</si>
  <si>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</si>
  <si>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</si>
  <si>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</si>
  <si>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</si>
  <si>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</si>
  <si>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</si>
  <si>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</si>
  <si>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</si>
  <si>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</si>
  <si>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</si>
  <si>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</si>
  <si>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</si>
  <si>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</si>
  <si>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</si>
  <si>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</si>
  <si>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</si>
  <si>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</si>
  <si>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со свежей капусты</t>
  </si>
  <si>
    <t>54-1с</t>
  </si>
  <si>
    <t>2 блюдо</t>
  </si>
  <si>
    <t>гарнир</t>
  </si>
  <si>
    <t>Каша гречневая рассыпчатая</t>
  </si>
  <si>
    <t>54-4г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</si>
  <si>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</si>
  <si>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</si>
  <si>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</si>
  <si>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</si>
  <si>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</si>
  <si>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</si>
  <si>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</si>
  <si>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манная молочная</t>
  </si>
  <si>
    <t>Кофейный напиток</t>
  </si>
  <si>
    <t>Бутерброд с маслом/сыр</t>
  </si>
  <si>
    <t>Сарделька</t>
  </si>
  <si>
    <t>Компот из сухофруктов</t>
  </si>
  <si>
    <t>54-23гн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</si>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</sst>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O7" sqref="O7"/>
    </sheetView>
  </sheetViews>
  <sheetFormatPr defaultRowHeight="14.4" x14ac:dyDescent="0.3"/>
  <cols>
    <col min="4" max="4" width="11.5546875" customWidth="1"/>
    <col min="5" max="5" width="26.5546875" customWidth="1"/>
    <col min="6" max="6" width="11" customWidth="1"/>
    <col min="7" max="7" width="11.88671875" customWidth="1"/>
    <col min="8" max="8" width="11.33203125" customWidth="1"/>
    <col min="9" max="9" width="11.5546875" customWidth="1"/>
    <col min="10" max="10" width="12.33203125" customWidth="1"/>
    <col min="11" max="11" width="12.109375" customWidth="1"/>
    <col min="12" max="12" width="8.88671875" customWidth="1"/>
  </cols>
  <sheetData>
    <row r="1" spans="1:12" x14ac:dyDescent="0.3">
      <c r="A1" s="1" t="s">
        <v>0</v>
      </c>
      <c r="B1" s="11"/>
      <c r="C1" s="47" t="s">
        <v>45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7.399999999999999" x14ac:dyDescent="0.3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3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15</v>
      </c>
      <c r="I3" s="16">
        <v>10</v>
      </c>
      <c r="J3" s="17">
        <v>2025</v>
      </c>
      <c r="K3" s="18"/>
      <c r="L3" s="11"/>
    </row>
    <row r="4" spans="1:12" ht="15" thickBot="1" x14ac:dyDescent="0.35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1" thickBot="1" x14ac:dyDescent="0.35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3">
      <c r="A6" s="6">
        <v>2</v>
      </c>
      <c r="B6" s="24">
        <v>3</v>
      </c>
      <c r="C6" s="25" t="s">
        <v>24</v>
      </c>
      <c r="D6" s="26" t="s">
        <v>25</v>
      </c>
      <c r="E6" s="27" t="s">
        <v>46</v>
      </c>
      <c r="F6" s="28">
        <v>250</v>
      </c>
      <c r="G6" s="28">
        <v>5.67</v>
      </c>
      <c r="H6" s="28">
        <v>5.65</v>
      </c>
      <c r="I6" s="28">
        <v>28.24</v>
      </c>
      <c r="J6" s="28">
        <v>186.6</v>
      </c>
      <c r="K6" s="29">
        <v>181</v>
      </c>
      <c r="L6" s="28">
        <v>13.5</v>
      </c>
    </row>
    <row r="7" spans="1:12" x14ac:dyDescent="0.3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3">
      <c r="A8" s="7"/>
      <c r="B8" s="30"/>
      <c r="C8" s="31"/>
      <c r="D8" s="36" t="s">
        <v>26</v>
      </c>
      <c r="E8" s="33" t="s">
        <v>47</v>
      </c>
      <c r="F8" s="34">
        <v>200</v>
      </c>
      <c r="G8" s="34">
        <v>3.87</v>
      </c>
      <c r="H8" s="34">
        <v>2.86</v>
      </c>
      <c r="I8" s="34">
        <v>11.19</v>
      </c>
      <c r="J8" s="34">
        <v>86</v>
      </c>
      <c r="K8" s="35" t="s">
        <v>51</v>
      </c>
      <c r="L8" s="34">
        <v>7.51</v>
      </c>
    </row>
    <row r="9" spans="1:12" x14ac:dyDescent="0.3">
      <c r="A9" s="7"/>
      <c r="B9" s="30"/>
      <c r="C9" s="31"/>
      <c r="D9" s="36" t="s">
        <v>27</v>
      </c>
      <c r="E9" s="33" t="s">
        <v>48</v>
      </c>
      <c r="F9" s="34">
        <v>50</v>
      </c>
      <c r="G9" s="34">
        <v>7.72</v>
      </c>
      <c r="H9" s="34">
        <v>9.84</v>
      </c>
      <c r="I9" s="34">
        <v>19.75</v>
      </c>
      <c r="J9" s="34">
        <v>198.5</v>
      </c>
      <c r="K9" s="35" t="s">
        <v>40</v>
      </c>
      <c r="L9" s="34">
        <v>8.99</v>
      </c>
    </row>
    <row r="10" spans="1:12" x14ac:dyDescent="0.3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3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3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3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17.259999999999998</v>
      </c>
      <c r="H13" s="41">
        <f t="shared" si="0"/>
        <v>18.350000000000001</v>
      </c>
      <c r="I13" s="41">
        <f t="shared" si="0"/>
        <v>59.18</v>
      </c>
      <c r="J13" s="41">
        <f t="shared" si="0"/>
        <v>471.1</v>
      </c>
      <c r="K13" s="41"/>
      <c r="L13" s="41">
        <f t="shared" ref="L13" si="1">SUM(L6+L8+L9)</f>
        <v>30</v>
      </c>
    </row>
    <row r="14" spans="1:12" x14ac:dyDescent="0.3">
      <c r="A14" s="9">
        <f>A6</f>
        <v>2</v>
      </c>
      <c r="B14" s="42">
        <f>B6</f>
        <v>3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3">
      <c r="A15" s="7"/>
      <c r="B15" s="30"/>
      <c r="C15" s="31"/>
      <c r="D15" s="36" t="s">
        <v>32</v>
      </c>
      <c r="E15" s="33" t="s">
        <v>33</v>
      </c>
      <c r="F15" s="34">
        <v>250</v>
      </c>
      <c r="G15" s="34">
        <v>5.81</v>
      </c>
      <c r="H15" s="34">
        <v>7.05</v>
      </c>
      <c r="I15" s="34">
        <v>7.15</v>
      </c>
      <c r="J15" s="34">
        <v>115.2</v>
      </c>
      <c r="K15" s="35" t="s">
        <v>34</v>
      </c>
      <c r="L15" s="34">
        <v>18.8</v>
      </c>
    </row>
    <row r="16" spans="1:12" x14ac:dyDescent="0.3">
      <c r="A16" s="7"/>
      <c r="B16" s="30"/>
      <c r="C16" s="31"/>
      <c r="D16" s="36" t="s">
        <v>35</v>
      </c>
      <c r="E16" s="33" t="s">
        <v>49</v>
      </c>
      <c r="F16" s="34">
        <v>90</v>
      </c>
      <c r="G16" s="34">
        <v>9.68</v>
      </c>
      <c r="H16" s="34">
        <v>15.14</v>
      </c>
      <c r="I16" s="34">
        <v>1.73</v>
      </c>
      <c r="J16" s="34">
        <v>181.9</v>
      </c>
      <c r="K16" s="35">
        <v>270</v>
      </c>
      <c r="L16" s="34">
        <v>25.78</v>
      </c>
    </row>
    <row r="17" spans="1:12" ht="26.4" x14ac:dyDescent="0.3">
      <c r="A17" s="7"/>
      <c r="B17" s="30"/>
      <c r="C17" s="31"/>
      <c r="D17" s="36" t="s">
        <v>36</v>
      </c>
      <c r="E17" s="33" t="s">
        <v>37</v>
      </c>
      <c r="F17" s="34">
        <v>150</v>
      </c>
      <c r="G17" s="34">
        <v>8.2200000000000006</v>
      </c>
      <c r="H17" s="34">
        <v>6.34</v>
      </c>
      <c r="I17" s="34">
        <v>35.93</v>
      </c>
      <c r="J17" s="34">
        <v>233.7</v>
      </c>
      <c r="K17" s="35" t="s">
        <v>38</v>
      </c>
      <c r="L17" s="34">
        <v>14.7</v>
      </c>
    </row>
    <row r="18" spans="1:12" x14ac:dyDescent="0.3">
      <c r="A18" s="7"/>
      <c r="B18" s="30"/>
      <c r="C18" s="31"/>
      <c r="D18" s="36" t="s">
        <v>39</v>
      </c>
      <c r="E18" s="33" t="s">
        <v>50</v>
      </c>
      <c r="F18" s="34">
        <v>200</v>
      </c>
      <c r="G18" s="34">
        <v>0.47</v>
      </c>
      <c r="H18" s="34">
        <v>0</v>
      </c>
      <c r="I18" s="34">
        <v>19.78</v>
      </c>
      <c r="J18" s="34">
        <v>81</v>
      </c>
      <c r="K18" s="35" t="s">
        <v>52</v>
      </c>
      <c r="L18" s="34">
        <v>12.6</v>
      </c>
    </row>
    <row r="19" spans="1:12" x14ac:dyDescent="0.3">
      <c r="A19" s="7"/>
      <c r="B19" s="30"/>
      <c r="C19" s="31"/>
      <c r="D19" s="36" t="s">
        <v>41</v>
      </c>
      <c r="E19" s="33" t="s">
        <v>42</v>
      </c>
      <c r="F19" s="34">
        <v>60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40</v>
      </c>
      <c r="L19" s="34">
        <v>3.12</v>
      </c>
    </row>
    <row r="20" spans="1:12" x14ac:dyDescent="0.3">
      <c r="A20" s="7"/>
      <c r="B20" s="30"/>
      <c r="C20" s="31"/>
      <c r="D20" s="36" t="s">
        <v>43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3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3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3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2">SUM(G15+G16+G17+G18+G19)</f>
        <v>28.74</v>
      </c>
      <c r="H23" s="41">
        <f t="shared" si="2"/>
        <v>29.01</v>
      </c>
      <c r="I23" s="41">
        <f t="shared" si="2"/>
        <v>94.11</v>
      </c>
      <c r="J23" s="41">
        <f t="shared" si="2"/>
        <v>752.4</v>
      </c>
      <c r="K23" s="41"/>
      <c r="L23" s="41">
        <f t="shared" ref="L23" si="3">SUM(L15+L16+L17+L18+L19)</f>
        <v>75</v>
      </c>
    </row>
    <row r="24" spans="1:12" ht="15" thickBot="1" x14ac:dyDescent="0.35">
      <c r="A24" s="10">
        <f>A6</f>
        <v>2</v>
      </c>
      <c r="B24" s="44">
        <f>B6</f>
        <v>3</v>
      </c>
      <c r="C24" s="50" t="s">
        <v>44</v>
      </c>
      <c r="D24" s="51"/>
      <c r="E24" s="45"/>
      <c r="F24" s="46">
        <f>SUM(F13+F23)</f>
        <v>1250</v>
      </c>
      <c r="G24" s="46">
        <f t="shared" ref="G24:J24" si="4">SUM(G13+G23)</f>
        <v>46</v>
      </c>
      <c r="H24" s="46">
        <f t="shared" si="4"/>
        <v>47.36</v>
      </c>
      <c r="I24" s="46">
        <f t="shared" si="4"/>
        <v>153.29</v>
      </c>
      <c r="J24" s="46">
        <f t="shared" si="4"/>
        <v>1223.5</v>
      </c>
      <c r="K24" s="46"/>
      <c r="L24" s="46">
        <f t="shared" ref="L24" si="5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2025-10-11T06:11:32Z</dcterms:modified>
</cp:coreProperties>
</file>