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<sst xmlns="http://schemas.openxmlformats.org/spreadsheetml/2006/main" count="59" uniqueCount="57">
  <si>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</si>
  <si>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</si>
  <si>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</si>
  <si>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</si>
  <si>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</si>
  <si>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</si>
  <si>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</si>
  <si>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</si>
  <si>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</si>
  <si>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</si>
  <si>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</si>
  <si>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</si>
  <si>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</si>
  <si>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</si>
  <si>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</si>
  <si>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</si>
  <si>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</si>
  <si>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</si>
  <si>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</si>
  <si>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</si>
  <si>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</si>
  <si>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</si>
  <si>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</si>
  <si>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</si>
  <si>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</si>
  <si>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</si>
  <si>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</si>
  <si>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54-13к</t>
  </si>
  <si>
    <t>гор.напиток</t>
  </si>
  <si>
    <t>Чай с сахаром и лимоном</t>
  </si>
  <si>
    <t>54-2гн</t>
  </si>
  <si>
    <t>хлеб</t>
  </si>
  <si>
    <t>Бутерброд с колбасой</t>
  </si>
  <si>
    <t>пром</t>
  </si>
  <si>
    <t>фрукты</t>
  </si>
  <si>
    <t>итого</t>
  </si>
  <si>
    <t>Обед</t>
  </si>
  <si>
    <t>закуска</t>
  </si>
  <si>
    <t>1 блюдо</t>
  </si>
  <si>
    <t>Борщ с капустой и сметаной</t>
  </si>
  <si>
    <t>54-2с</t>
  </si>
  <si>
    <t>2 блюдо</t>
  </si>
  <si>
    <t>Тефтели</t>
  </si>
  <si>
    <t>п/ф</t>
  </si>
  <si>
    <t>гарнир</t>
  </si>
  <si>
    <t>Каша перловая рассыпчатая</t>
  </si>
  <si>
    <t>54-5г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</si>
  <si>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</si>
  <si>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</si>
  <si>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</si>
  <si>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</si>
  <si>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</si>
  <si>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</si>
  <si>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соус</t>
  </si>
  <si>
    <t>Соус сметанный</t>
  </si>
  <si>
    <t>54-1с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</si>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</sst>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N20" sqref="N20"/>
    </sheetView>
  </sheetViews>
  <sheetFormatPr defaultColWidth="9" defaultRowHeight="15"/>
  <cols>
    <col min="4" max="4" width="11.5714285714286" customWidth="1"/>
    <col min="5" max="5" width="26.2857142857143" customWidth="1"/>
    <col min="6" max="6" width="11.7142857142857" customWidth="1"/>
    <col min="7" max="7" width="11.8571428571429" customWidth="1"/>
    <col min="8" max="8" width="11.2857142857143" customWidth="1"/>
    <col min="9" max="9" width="11.5714285714286" customWidth="1"/>
    <col min="10" max="11" width="12.1428571428571" customWidth="1"/>
    <col min="12" max="12" width="15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8</v>
      </c>
      <c r="I3" s="12">
        <v>10</v>
      </c>
      <c r="J3" s="49">
        <v>2025</v>
      </c>
      <c r="K3" s="50"/>
      <c r="L3" s="2"/>
    </row>
    <row r="4" ht="15.7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3.2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 t="s">
        <v>22</v>
      </c>
      <c r="L5" s="18" t="s">
        <v>23</v>
      </c>
    </row>
    <row r="6" spans="1:12">
      <c r="A6" s="19">
        <v>1</v>
      </c>
      <c r="B6" s="20">
        <v>3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8.34</v>
      </c>
      <c r="H6" s="24">
        <v>9.47</v>
      </c>
      <c r="I6" s="24">
        <v>39.61</v>
      </c>
      <c r="J6" s="24">
        <v>277</v>
      </c>
      <c r="K6" s="52" t="s">
        <v>27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3" t="s">
        <v>30</v>
      </c>
      <c r="L8" s="30">
        <v>6.8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5.42</v>
      </c>
      <c r="H9" s="30">
        <v>8.5</v>
      </c>
      <c r="I9" s="30">
        <v>19.79</v>
      </c>
      <c r="J9" s="30">
        <v>177.4</v>
      </c>
      <c r="K9" s="53" t="s">
        <v>33</v>
      </c>
      <c r="L9" s="30">
        <v>10.01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SUM(F6+F8+F9)</f>
        <v>500</v>
      </c>
      <c r="G13" s="37">
        <f t="shared" ref="G13:L13" si="0">SUM(G6+G8+G9)</f>
        <v>13.95</v>
      </c>
      <c r="H13" s="37">
        <f t="shared" si="0"/>
        <v>18.01</v>
      </c>
      <c r="I13" s="37">
        <f t="shared" si="0"/>
        <v>65.82</v>
      </c>
      <c r="J13" s="37">
        <f t="shared" si="0"/>
        <v>481.2</v>
      </c>
      <c r="K13" s="37"/>
      <c r="L13" s="37">
        <f t="shared" si="0"/>
        <v>30</v>
      </c>
    </row>
    <row r="14" spans="1:12">
      <c r="A14" s="38">
        <f>A6</f>
        <v>1</v>
      </c>
      <c r="B14" s="39">
        <f>B6</f>
        <v>3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3"/>
      <c r="L14" s="30"/>
    </row>
    <row r="15" spans="1:12">
      <c r="A15" s="25"/>
      <c r="B15" s="26"/>
      <c r="C15" s="27"/>
      <c r="D15" s="41" t="s">
        <v>38</v>
      </c>
      <c r="E15" s="29" t="s">
        <v>39</v>
      </c>
      <c r="F15" s="30">
        <v>250</v>
      </c>
      <c r="G15" s="30">
        <v>5.89</v>
      </c>
      <c r="H15" s="30">
        <v>7.09</v>
      </c>
      <c r="I15" s="30">
        <v>12.68</v>
      </c>
      <c r="J15" s="30">
        <v>137.9</v>
      </c>
      <c r="K15" s="53" t="s">
        <v>40</v>
      </c>
      <c r="L15" s="30">
        <v>16.89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12.29</v>
      </c>
      <c r="H16" s="30">
        <v>9.99</v>
      </c>
      <c r="I16" s="30">
        <v>7.2</v>
      </c>
      <c r="J16" s="30">
        <v>167.9</v>
      </c>
      <c r="K16" s="53" t="s">
        <v>43</v>
      </c>
      <c r="L16" s="30">
        <v>24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100</v>
      </c>
      <c r="G17" s="30">
        <v>4.43</v>
      </c>
      <c r="H17" s="30">
        <v>5.27</v>
      </c>
      <c r="I17" s="30">
        <v>30.5</v>
      </c>
      <c r="J17" s="30">
        <v>187.1</v>
      </c>
      <c r="K17" s="53" t="s">
        <v>46</v>
      </c>
      <c r="L17" s="30">
        <v>9.98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 t="s">
        <v>49</v>
      </c>
      <c r="L18" s="30">
        <v>11.6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 t="s">
        <v>33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 t="s">
        <v>53</v>
      </c>
      <c r="E21" s="29" t="s">
        <v>54</v>
      </c>
      <c r="F21" s="30">
        <v>50</v>
      </c>
      <c r="G21" s="30">
        <v>0.75</v>
      </c>
      <c r="H21" s="30">
        <v>4.11</v>
      </c>
      <c r="I21" s="30">
        <v>1.63</v>
      </c>
      <c r="J21" s="30">
        <v>46.5</v>
      </c>
      <c r="K21" s="53" t="s">
        <v>55</v>
      </c>
      <c r="L21" s="30">
        <v>9.41</v>
      </c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SUM(F15+F16+F17+F18+F19+F21)</f>
        <v>750</v>
      </c>
      <c r="G23" s="37">
        <f t="shared" ref="G23:J23" si="1">SUM(G15+G16+G17+G18+G19+G21)</f>
        <v>28.07</v>
      </c>
      <c r="H23" s="37">
        <f t="shared" si="1"/>
        <v>27.08</v>
      </c>
      <c r="I23" s="37">
        <f t="shared" si="1"/>
        <v>91.46</v>
      </c>
      <c r="J23" s="37">
        <f t="shared" si="1"/>
        <v>721.5</v>
      </c>
      <c r="K23" s="37"/>
      <c r="L23" s="37">
        <f t="shared" ref="L23" si="2">SUM(L15+L16+L17+L18+L19+L21)</f>
        <v>75</v>
      </c>
    </row>
    <row r="24" ht="15.75" spans="1:12">
      <c r="A24" s="42">
        <f>A6</f>
        <v>1</v>
      </c>
      <c r="B24" s="43">
        <f>B6</f>
        <v>3</v>
      </c>
      <c r="C24" s="44" t="s">
        <v>56</v>
      </c>
      <c r="D24" s="45"/>
      <c r="E24" s="46"/>
      <c r="F24" s="47">
        <f>SUM(F13+F23)</f>
        <v>1250</v>
      </c>
      <c r="G24" s="47">
        <f t="shared" ref="G24:J24" si="3">SUM(G13+G23)</f>
        <v>42.02</v>
      </c>
      <c r="H24" s="47">
        <f t="shared" si="3"/>
        <v>45.09</v>
      </c>
      <c r="I24" s="47">
        <f t="shared" si="3"/>
        <v>157.28</v>
      </c>
      <c r="J24" s="47">
        <f t="shared" si="3"/>
        <v>1202.7</v>
      </c>
      <c r="K24" s="47"/>
      <c r="L24" s="47">
        <f t="shared" ref="L24" si="4">SUM(L13+L23)</f>
        <v>105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2025-10-05T15:51:44Z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5838B3959A38487A90AB56263147CB9C_12</vt:lpwstr>
  </property>
  <property fmtid="{D5CDD505-2E9C-101B-9397-08002B2CF9AE}" pid="3" name="KSOProductBuildVer">
    <vt:lpwstr>1049-12.2.0.22549</vt:lpwstr>
  </property>
</Properties>
</file>