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00"/>
  </bookViews>
  <sheets>
    <sheet name="Лист1" sheetId="1" r:id="rId1"/>
    <sheet name="Лист2" sheetId="2" r:id="rId2"/>
    <sheet name="Лист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<sst xmlns="http://schemas.openxmlformats.org/spreadsheetml/2006/main" count="55" uniqueCount="53">
  <si>
    <t>Школа</t>
  </si>
  <si>
    <t>МКОУ Чистопольская СОШ</t>
  </si>
  <si>
    <t>Утвердил:</t>
  </si>
  <si>
    <t>должность</t>
  </si>
  <si>
    <t>Директор</t>
  </si>
  <si>
    <t>фамилия</t>
  </si>
  <si>
    <t>Рущук Е. А.</t>
  </si>
  <si>
    <t>Возрастная категория</t>
  </si>
  <si>
    <t>7-11 лет</t>
  </si>
  <si>
    <t>дата</t>
  </si>
  <si>
    <t>день</t>
  </si>
  <si>
    <t>месяц</t>
  </si>
  <si>
    <t>год</t>
  </si>
  <si>
    <t>Неделя</t>
  </si>
  <si>
    <t>День недели</t>
  </si>
  <si>
    <t>Прием пищи</t>
  </si>
  <si>
    <t>Раздел меню</t>
  </si>
  <si>
    <t>Блюда</t>
  </si>
  <si>
    <t>Вес блюда, г</t>
  </si>
  <si>
    <t>Белки</t>
  </si>
  <si>
    <t>Жиры</t>
  </si>
  <si>
    <t>Углеводы</t>
  </si>
  <si>
    <t>Калорийность</t>
  </si>
  <si>
    <t>№ рецептуры</t>
  </si>
  <si>
    <t>Цена</t>
  </si>
  <si>
    <t>Завтрак</t>
  </si>
  <si>
    <t>гор.блюдо</t>
  </si>
  <si>
    <t>Суп молочный с макаронами</t>
  </si>
  <si>
    <t>54-9к</t>
  </si>
  <si>
    <t>гор.напиток</t>
  </si>
  <si>
    <t>Кофейный напиток</t>
  </si>
  <si>
    <t>54-23гн</t>
  </si>
  <si>
    <t>хлеб</t>
  </si>
  <si>
    <t>Бутерброд с маслом</t>
  </si>
  <si>
    <t>пром</t>
  </si>
  <si>
    <t>фрукты</t>
  </si>
  <si>
    <t>итого</t>
  </si>
  <si>
    <t>Обед</t>
  </si>
  <si>
    <t>закуска</t>
  </si>
  <si>
    <t>1 блюдо</t>
  </si>
  <si>
    <t>Суп гороховый</t>
  </si>
  <si>
    <t>54-8с</t>
  </si>
  <si>
    <t>2 блюдо</t>
  </si>
  <si>
    <t>Плов с курицей</t>
  </si>
  <si>
    <t>54-12м</t>
  </si>
  <si>
    <t>гарнир</t>
  </si>
  <si>
    <t>напиток</t>
  </si>
  <si>
    <t>Компот из сухофруктов</t>
  </si>
  <si>
    <t>54-1кн</t>
  </si>
  <si>
    <t>хлеб бел.</t>
  </si>
  <si>
    <t>Хлеб пшеничный</t>
  </si>
  <si>
    <t>хлеб черн.</t>
  </si>
  <si>
    <t>Итого за день: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</si>
</sst>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</numFmts>
  <fonts count="31">
    <font>
      <sz val="11"/>
      <color theme="1"/>
      <name val="Calibri"/>
      <charset val="134"/>
      <scheme val="minor"/>
    </font>
    <font>
      <sz val="10"/>
      <color theme="1"/>
      <name val="Arial"/>
      <charset val="134"/>
    </font>
    <font>
      <b/>
      <sz val="14"/>
      <color rgb="FF4C4C4C"/>
      <name val="Arial"/>
      <charset val="134"/>
    </font>
    <font>
      <sz val="10"/>
      <color rgb="FF2D2D2D"/>
      <name val="Arial"/>
      <charset val="134"/>
    </font>
    <font>
      <sz val="10"/>
      <color rgb="FF4C4C4C"/>
      <name val="Arial"/>
      <charset val="134"/>
    </font>
    <font>
      <i/>
      <sz val="8"/>
      <color theme="1"/>
      <name val="Arial"/>
      <charset val="134"/>
    </font>
    <font>
      <b/>
      <sz val="8"/>
      <color theme="1"/>
      <name val="Arial"/>
      <charset val="134"/>
    </font>
    <font>
      <b/>
      <sz val="8"/>
      <color rgb="FF2D2D2D"/>
      <name val="Arial"/>
      <charset val="134"/>
    </font>
    <font>
      <i/>
      <sz val="11"/>
      <color theme="1"/>
      <name val="Calibri"/>
      <charset val="134"/>
      <scheme val="minor"/>
    </font>
    <font>
      <b/>
      <sz val="10"/>
      <color rgb="FF2D2D2D"/>
      <name val="Arial"/>
      <charset val="134"/>
    </font>
    <font>
      <b/>
      <sz val="11"/>
      <color theme="1"/>
      <name val="Calibri"/>
      <charset val="134"/>
      <scheme val="minor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11" fillId="0" borderId="0" applyFont="0" applyFill="0" applyBorder="0" applyAlignment="0" applyProtection="0">
      <alignment vertical="center"/>
    </xf>
    <xf numFmtId="177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178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4" borderId="23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24" applyNumberFormat="0" applyFill="0" applyAlignment="0" applyProtection="0">
      <alignment vertical="center"/>
    </xf>
    <xf numFmtId="0" fontId="18" fillId="0" borderId="24" applyNumberFormat="0" applyFill="0" applyAlignment="0" applyProtection="0">
      <alignment vertical="center"/>
    </xf>
    <xf numFmtId="0" fontId="19" fillId="0" borderId="25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5" borderId="26" applyNumberFormat="0" applyAlignment="0" applyProtection="0">
      <alignment vertical="center"/>
    </xf>
    <xf numFmtId="0" fontId="21" fillId="6" borderId="27" applyNumberFormat="0" applyAlignment="0" applyProtection="0">
      <alignment vertical="center"/>
    </xf>
    <xf numFmtId="0" fontId="22" fillId="6" borderId="26" applyNumberFormat="0" applyAlignment="0" applyProtection="0">
      <alignment vertical="center"/>
    </xf>
    <xf numFmtId="0" fontId="23" fillId="7" borderId="28" applyNumberFormat="0" applyAlignment="0" applyProtection="0">
      <alignment vertical="center"/>
    </xf>
    <xf numFmtId="0" fontId="24" fillId="0" borderId="29" applyNumberFormat="0" applyFill="0" applyAlignment="0" applyProtection="0">
      <alignment vertical="center"/>
    </xf>
    <xf numFmtId="0" fontId="25" fillId="0" borderId="30" applyNumberFormat="0" applyFill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</cellStyleXfs>
  <cellXfs count="53">
    <xf numFmtId="0" fontId="0" fillId="0" borderId="0" xfId="0"/>
    <xf numFmtId="0" fontId="1" fillId="0" borderId="0" xfId="0" applyFont="1" applyAlignment="1">
      <alignment horizontal="left"/>
    </xf>
    <xf numFmtId="0" fontId="1" fillId="2" borderId="0" xfId="0" applyFont="1" applyFill="1"/>
    <xf numFmtId="0" fontId="1" fillId="2" borderId="1" xfId="0" applyFont="1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1" fillId="2" borderId="0" xfId="0" applyFont="1" applyFill="1" applyAlignment="1">
      <alignment horizontal="right"/>
    </xf>
    <xf numFmtId="0" fontId="1" fillId="2" borderId="1" xfId="0" applyFont="1" applyFill="1" applyBorder="1" applyAlignment="1" applyProtection="1">
      <alignment horizontal="left" wrapText="1"/>
      <protection locked="0"/>
    </xf>
    <xf numFmtId="0" fontId="2" fillId="0" borderId="0" xfId="0" applyFont="1" applyAlignment="1">
      <alignment horizontal="left" vertical="center"/>
    </xf>
    <xf numFmtId="0" fontId="1" fillId="2" borderId="0" xfId="0" applyFont="1" applyFill="1" applyAlignment="1">
      <alignment horizontal="left"/>
    </xf>
    <xf numFmtId="0" fontId="3" fillId="0" borderId="0" xfId="0" applyFont="1" applyAlignment="1">
      <alignment horizontal="left" vertical="center"/>
    </xf>
    <xf numFmtId="0" fontId="4" fillId="2" borderId="0" xfId="0" applyFont="1" applyFill="1" applyAlignment="1">
      <alignment horizontal="left" vertical="center"/>
    </xf>
    <xf numFmtId="0" fontId="1" fillId="2" borderId="1" xfId="0" applyFont="1" applyFill="1" applyBorder="1" applyProtection="1">
      <protection locked="0"/>
    </xf>
    <xf numFmtId="1" fontId="1" fillId="2" borderId="2" xfId="0" applyNumberFormat="1" applyFont="1" applyFill="1" applyBorder="1" applyAlignment="1" applyProtection="1">
      <alignment horizontal="center"/>
      <protection locked="0"/>
    </xf>
    <xf numFmtId="0" fontId="1" fillId="0" borderId="0" xfId="0" applyFont="1"/>
    <xf numFmtId="0" fontId="3" fillId="2" borderId="0" xfId="0" applyFont="1" applyFill="1" applyAlignment="1">
      <alignment horizontal="left" vertical="center"/>
    </xf>
    <xf numFmtId="0" fontId="5" fillId="2" borderId="0" xfId="0" applyFont="1" applyFill="1" applyAlignment="1">
      <alignment horizontal="center" vertical="top"/>
    </xf>
    <xf numFmtId="0" fontId="6" fillId="0" borderId="3" xfId="0" applyFont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1" fillId="0" borderId="5" xfId="0" applyFont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0" fillId="2" borderId="7" xfId="0" applyFill="1" applyBorder="1"/>
    <xf numFmtId="0" fontId="0" fillId="2" borderId="8" xfId="0" applyFill="1" applyBorder="1"/>
    <xf numFmtId="0" fontId="1" fillId="2" borderId="8" xfId="0" applyFont="1" applyFill="1" applyBorder="1" applyAlignment="1" applyProtection="1">
      <alignment vertical="top" wrapText="1"/>
      <protection locked="0"/>
    </xf>
    <xf numFmtId="0" fontId="1" fillId="2" borderId="8" xfId="0" applyFont="1" applyFill="1" applyBorder="1" applyAlignment="1" applyProtection="1">
      <alignment horizontal="center" vertical="top" wrapText="1"/>
      <protection locked="0"/>
    </xf>
    <xf numFmtId="0" fontId="1" fillId="0" borderId="9" xfId="0" applyFont="1" applyBorder="1" applyAlignment="1">
      <alignment horizontal="center"/>
    </xf>
    <xf numFmtId="0" fontId="1" fillId="2" borderId="10" xfId="0" applyFont="1" applyFill="1" applyBorder="1" applyAlignment="1">
      <alignment horizontal="center"/>
    </xf>
    <xf numFmtId="0" fontId="0" fillId="2" borderId="11" xfId="0" applyFill="1" applyBorder="1"/>
    <xf numFmtId="0" fontId="0" fillId="2" borderId="1" xfId="0" applyFill="1" applyBorder="1" applyProtection="1"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0" fillId="2" borderId="1" xfId="0" applyFill="1" applyBorder="1"/>
    <xf numFmtId="0" fontId="1" fillId="0" borderId="12" xfId="0" applyFont="1" applyBorder="1" applyAlignment="1">
      <alignment horizontal="center"/>
    </xf>
    <xf numFmtId="0" fontId="1" fillId="2" borderId="13" xfId="0" applyFont="1" applyFill="1" applyBorder="1" applyAlignment="1">
      <alignment horizontal="center"/>
    </xf>
    <xf numFmtId="0" fontId="0" fillId="2" borderId="2" xfId="0" applyFill="1" applyBorder="1"/>
    <xf numFmtId="0" fontId="8" fillId="2" borderId="1" xfId="0" applyFont="1" applyFill="1" applyBorder="1" applyAlignment="1" applyProtection="1">
      <alignment horizontal="right"/>
      <protection locked="0"/>
    </xf>
    <xf numFmtId="0" fontId="1" fillId="2" borderId="1" xfId="0" applyFont="1" applyFill="1" applyBorder="1" applyAlignment="1">
      <alignment vertical="top" wrapText="1"/>
    </xf>
    <xf numFmtId="0" fontId="1" fillId="2" borderId="1" xfId="0" applyFont="1" applyFill="1" applyBorder="1" applyAlignment="1">
      <alignment horizontal="center" vertical="top" wrapText="1"/>
    </xf>
    <xf numFmtId="0" fontId="1" fillId="0" borderId="14" xfId="0" applyFont="1" applyBorder="1" applyAlignment="1">
      <alignment horizontal="center"/>
    </xf>
    <xf numFmtId="0" fontId="1" fillId="2" borderId="15" xfId="0" applyFont="1" applyFill="1" applyBorder="1" applyAlignment="1">
      <alignment horizontal="center"/>
    </xf>
    <xf numFmtId="0" fontId="0" fillId="2" borderId="15" xfId="0" applyFill="1" applyBorder="1"/>
    <xf numFmtId="0" fontId="1" fillId="3" borderId="16" xfId="0" applyFont="1" applyFill="1" applyBorder="1" applyAlignment="1">
      <alignment horizontal="center"/>
    </xf>
    <xf numFmtId="0" fontId="1" fillId="2" borderId="17" xfId="0" applyFont="1" applyFill="1" applyBorder="1" applyAlignment="1">
      <alignment horizontal="center"/>
    </xf>
    <xf numFmtId="0" fontId="9" fillId="2" borderId="18" xfId="0" applyFont="1" applyFill="1" applyBorder="1" applyAlignment="1">
      <alignment horizontal="center" vertical="center" wrapText="1"/>
    </xf>
    <xf numFmtId="0" fontId="10" fillId="2" borderId="19" xfId="0" applyFont="1" applyFill="1" applyBorder="1" applyAlignment="1">
      <alignment horizontal="center" vertical="center" wrapText="1"/>
    </xf>
    <xf numFmtId="0" fontId="1" fillId="2" borderId="17" xfId="0" applyFont="1" applyFill="1" applyBorder="1" applyAlignment="1">
      <alignment vertical="top" wrapText="1"/>
    </xf>
    <xf numFmtId="0" fontId="1" fillId="2" borderId="17" xfId="0" applyFont="1" applyFill="1" applyBorder="1" applyAlignment="1">
      <alignment horizontal="center" vertical="top" wrapText="1"/>
    </xf>
    <xf numFmtId="1" fontId="1" fillId="2" borderId="1" xfId="0" applyNumberFormat="1" applyFont="1" applyFill="1" applyBorder="1" applyAlignment="1" applyProtection="1">
      <alignment horizontal="center"/>
      <protection locked="0"/>
    </xf>
    <xf numFmtId="0" fontId="1" fillId="2" borderId="0" xfId="0" applyFont="1" applyFill="1" applyBorder="1" applyAlignment="1" applyProtection="1">
      <alignment horizontal="left"/>
    </xf>
    <xf numFmtId="0" fontId="7" fillId="2" borderId="20" xfId="0" applyFont="1" applyFill="1" applyBorder="1" applyAlignment="1">
      <alignment horizontal="center" vertical="center" wrapText="1"/>
    </xf>
    <xf numFmtId="0" fontId="1" fillId="2" borderId="21" xfId="0" applyFont="1" applyFill="1" applyBorder="1" applyAlignment="1" applyProtection="1">
      <alignment horizontal="center" vertical="top" wrapText="1"/>
      <protection locked="0"/>
    </xf>
    <xf numFmtId="0" fontId="1" fillId="2" borderId="22" xfId="0" applyFont="1" applyFill="1" applyBorder="1" applyAlignment="1" applyProtection="1">
      <alignment horizontal="center" vertical="top" wrapText="1"/>
      <protection locked="0"/>
    </xf>
    <xf numFmtId="0" fontId="1" fillId="2" borderId="22" xfId="0" applyFont="1" applyFill="1" applyBorder="1" applyAlignment="1">
      <alignment horizontal="center" vertical="top" wrapText="1"/>
    </xf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4"/>
  <sheetViews>
    <sheetView tabSelected="1" workbookViewId="0">
      <selection activeCell="P13" sqref="P13"/>
    </sheetView>
  </sheetViews>
  <sheetFormatPr defaultColWidth="9" defaultRowHeight="15"/>
  <cols>
    <col min="4" max="4" width="11.5714285714286" customWidth="1"/>
    <col min="5" max="5" width="26.7142857142857" customWidth="1"/>
    <col min="6" max="6" width="13" customWidth="1"/>
    <col min="7" max="7" width="11.8571428571429" customWidth="1"/>
    <col min="8" max="8" width="11.2857142857143" customWidth="1"/>
    <col min="9" max="9" width="11.5714285714286" customWidth="1"/>
    <col min="10" max="10" width="12.5714285714286" customWidth="1"/>
    <col min="11" max="11" width="12.1428571428571" customWidth="1"/>
    <col min="12" max="12" width="15.4285714285714" customWidth="1"/>
  </cols>
  <sheetData>
    <row r="1" spans="1:12">
      <c r="A1" s="1" t="s">
        <v>0</v>
      </c>
      <c r="B1" s="2"/>
      <c r="C1" s="3" t="s">
        <v>1</v>
      </c>
      <c r="D1" s="4"/>
      <c r="E1" s="4"/>
      <c r="F1" s="5" t="s">
        <v>2</v>
      </c>
      <c r="G1" s="2" t="s">
        <v>3</v>
      </c>
      <c r="H1" s="6" t="s">
        <v>4</v>
      </c>
      <c r="I1" s="6"/>
      <c r="J1" s="6"/>
      <c r="K1" s="6"/>
      <c r="L1" s="2"/>
    </row>
    <row r="2" ht="18" spans="1:12">
      <c r="A2" s="7"/>
      <c r="B2" s="2"/>
      <c r="C2" s="2"/>
      <c r="D2" s="8"/>
      <c r="E2" s="2"/>
      <c r="F2" s="2"/>
      <c r="G2" s="2" t="s">
        <v>5</v>
      </c>
      <c r="H2" s="6" t="s">
        <v>6</v>
      </c>
      <c r="I2" s="6"/>
      <c r="J2" s="6"/>
      <c r="K2" s="6"/>
      <c r="L2" s="2"/>
    </row>
    <row r="3" spans="1:12">
      <c r="A3" s="9" t="s">
        <v>7</v>
      </c>
      <c r="B3" s="2"/>
      <c r="C3" s="2"/>
      <c r="D3" s="10"/>
      <c r="E3" s="11" t="s">
        <v>8</v>
      </c>
      <c r="F3" s="2"/>
      <c r="G3" s="2" t="s">
        <v>9</v>
      </c>
      <c r="H3" s="12">
        <v>7</v>
      </c>
      <c r="I3" s="12">
        <v>10</v>
      </c>
      <c r="J3" s="47">
        <v>2025</v>
      </c>
      <c r="K3" s="48"/>
      <c r="L3" s="2"/>
    </row>
    <row r="4" ht="15.75" spans="1:12">
      <c r="A4" s="13"/>
      <c r="B4" s="2"/>
      <c r="C4" s="2"/>
      <c r="D4" s="14"/>
      <c r="E4" s="2"/>
      <c r="F4" s="2"/>
      <c r="G4" s="2"/>
      <c r="H4" s="15" t="s">
        <v>10</v>
      </c>
      <c r="I4" s="15" t="s">
        <v>11</v>
      </c>
      <c r="J4" s="15" t="s">
        <v>12</v>
      </c>
      <c r="K4" s="2"/>
      <c r="L4" s="2"/>
    </row>
    <row r="5" ht="23.25" spans="1:12">
      <c r="A5" s="16" t="s">
        <v>13</v>
      </c>
      <c r="B5" s="17" t="s">
        <v>14</v>
      </c>
      <c r="C5" s="18" t="s">
        <v>15</v>
      </c>
      <c r="D5" s="18" t="s">
        <v>16</v>
      </c>
      <c r="E5" s="18" t="s">
        <v>17</v>
      </c>
      <c r="F5" s="18" t="s">
        <v>18</v>
      </c>
      <c r="G5" s="18" t="s">
        <v>19</v>
      </c>
      <c r="H5" s="18" t="s">
        <v>20</v>
      </c>
      <c r="I5" s="18" t="s">
        <v>21</v>
      </c>
      <c r="J5" s="18" t="s">
        <v>22</v>
      </c>
      <c r="K5" s="49" t="s">
        <v>23</v>
      </c>
      <c r="L5" s="18" t="s">
        <v>24</v>
      </c>
    </row>
    <row r="6" spans="1:12">
      <c r="A6" s="19">
        <v>1</v>
      </c>
      <c r="B6" s="20">
        <v>2</v>
      </c>
      <c r="C6" s="21" t="s">
        <v>25</v>
      </c>
      <c r="D6" s="22" t="s">
        <v>26</v>
      </c>
      <c r="E6" s="23" t="s">
        <v>27</v>
      </c>
      <c r="F6" s="24">
        <v>250</v>
      </c>
      <c r="G6" s="24">
        <v>5.63</v>
      </c>
      <c r="H6" s="24">
        <v>4.66</v>
      </c>
      <c r="I6" s="24">
        <v>18.3</v>
      </c>
      <c r="J6" s="24">
        <v>137.6</v>
      </c>
      <c r="K6" s="50" t="s">
        <v>28</v>
      </c>
      <c r="L6" s="24">
        <v>15.1</v>
      </c>
    </row>
    <row r="7" spans="1:12">
      <c r="A7" s="25"/>
      <c r="B7" s="26"/>
      <c r="C7" s="27"/>
      <c r="D7" s="28"/>
      <c r="E7" s="29"/>
      <c r="F7" s="30"/>
      <c r="G7" s="30"/>
      <c r="H7" s="30"/>
      <c r="I7" s="30"/>
      <c r="J7" s="30"/>
      <c r="K7" s="51"/>
      <c r="L7" s="30"/>
    </row>
    <row r="8" spans="1:12">
      <c r="A8" s="25"/>
      <c r="B8" s="26"/>
      <c r="C8" s="27"/>
      <c r="D8" s="31" t="s">
        <v>29</v>
      </c>
      <c r="E8" s="29" t="s">
        <v>30</v>
      </c>
      <c r="F8" s="30">
        <v>200</v>
      </c>
      <c r="G8" s="30">
        <v>3.87</v>
      </c>
      <c r="H8" s="30">
        <v>2.86</v>
      </c>
      <c r="I8" s="30">
        <v>11.19</v>
      </c>
      <c r="J8" s="30">
        <v>86</v>
      </c>
      <c r="K8" s="51" t="s">
        <v>31</v>
      </c>
      <c r="L8" s="30">
        <v>7</v>
      </c>
    </row>
    <row r="9" spans="1:12">
      <c r="A9" s="25"/>
      <c r="B9" s="26"/>
      <c r="C9" s="27"/>
      <c r="D9" s="31" t="s">
        <v>32</v>
      </c>
      <c r="E9" s="29" t="s">
        <v>33</v>
      </c>
      <c r="F9" s="30">
        <v>50</v>
      </c>
      <c r="G9" s="30">
        <v>3.08</v>
      </c>
      <c r="H9" s="30">
        <v>3.94</v>
      </c>
      <c r="I9" s="30">
        <v>19.75</v>
      </c>
      <c r="J9" s="30">
        <v>126.8</v>
      </c>
      <c r="K9" s="51" t="s">
        <v>34</v>
      </c>
      <c r="L9" s="30">
        <v>7.9</v>
      </c>
    </row>
    <row r="10" spans="1:12">
      <c r="A10" s="25"/>
      <c r="B10" s="26"/>
      <c r="C10" s="27"/>
      <c r="D10" s="31" t="s">
        <v>35</v>
      </c>
      <c r="E10" s="29"/>
      <c r="F10" s="30"/>
      <c r="G10" s="30"/>
      <c r="H10" s="30"/>
      <c r="I10" s="30"/>
      <c r="J10" s="30"/>
      <c r="K10" s="51"/>
      <c r="L10" s="30"/>
    </row>
    <row r="11" spans="1:12">
      <c r="A11" s="25"/>
      <c r="B11" s="26"/>
      <c r="C11" s="27"/>
      <c r="D11" s="28"/>
      <c r="E11" s="29"/>
      <c r="F11" s="30"/>
      <c r="G11" s="30"/>
      <c r="H11" s="30"/>
      <c r="I11" s="30"/>
      <c r="J11" s="30"/>
      <c r="K11" s="51"/>
      <c r="L11" s="30"/>
    </row>
    <row r="12" spans="1:12">
      <c r="A12" s="25"/>
      <c r="B12" s="26"/>
      <c r="C12" s="27"/>
      <c r="D12" s="28"/>
      <c r="E12" s="29"/>
      <c r="F12" s="30"/>
      <c r="G12" s="30"/>
      <c r="H12" s="30"/>
      <c r="I12" s="30"/>
      <c r="J12" s="30"/>
      <c r="K12" s="51"/>
      <c r="L12" s="30"/>
    </row>
    <row r="13" spans="1:12">
      <c r="A13" s="32"/>
      <c r="B13" s="33"/>
      <c r="C13" s="34"/>
      <c r="D13" s="35" t="s">
        <v>36</v>
      </c>
      <c r="E13" s="36"/>
      <c r="F13" s="37">
        <f>SUM(F6+F8+F9)</f>
        <v>500</v>
      </c>
      <c r="G13" s="37">
        <f t="shared" ref="G13:J13" si="0">SUM(G6+G8+G9)</f>
        <v>12.58</v>
      </c>
      <c r="H13" s="37">
        <f t="shared" si="0"/>
        <v>11.46</v>
      </c>
      <c r="I13" s="37">
        <f t="shared" si="0"/>
        <v>49.24</v>
      </c>
      <c r="J13" s="37">
        <f t="shared" si="0"/>
        <v>350.4</v>
      </c>
      <c r="K13" s="37"/>
      <c r="L13" s="37">
        <f t="shared" ref="L13" si="1">SUM(L6+L8+L9)</f>
        <v>30</v>
      </c>
    </row>
    <row r="14" spans="1:12">
      <c r="A14" s="38">
        <f>A6</f>
        <v>1</v>
      </c>
      <c r="B14" s="39">
        <f>B6</f>
        <v>2</v>
      </c>
      <c r="C14" s="40" t="s">
        <v>37</v>
      </c>
      <c r="D14" s="31" t="s">
        <v>38</v>
      </c>
      <c r="E14" s="29"/>
      <c r="F14" s="30"/>
      <c r="G14" s="30"/>
      <c r="H14" s="30"/>
      <c r="I14" s="30"/>
      <c r="J14" s="30"/>
      <c r="K14" s="51"/>
      <c r="L14" s="30"/>
    </row>
    <row r="15" spans="1:12">
      <c r="A15" s="25"/>
      <c r="B15" s="26"/>
      <c r="C15" s="27"/>
      <c r="D15" s="31" t="s">
        <v>39</v>
      </c>
      <c r="E15" s="29" t="s">
        <v>40</v>
      </c>
      <c r="F15" s="30">
        <v>250</v>
      </c>
      <c r="G15" s="30">
        <v>8.36</v>
      </c>
      <c r="H15" s="30">
        <v>5.72</v>
      </c>
      <c r="I15" s="30">
        <v>20.35</v>
      </c>
      <c r="J15" s="30">
        <v>166.5</v>
      </c>
      <c r="K15" s="51" t="s">
        <v>41</v>
      </c>
      <c r="L15" s="30">
        <v>17.45</v>
      </c>
    </row>
    <row r="16" spans="1:12">
      <c r="A16" s="25"/>
      <c r="B16" s="26"/>
      <c r="C16" s="27"/>
      <c r="D16" s="31" t="s">
        <v>42</v>
      </c>
      <c r="E16" s="29" t="s">
        <v>43</v>
      </c>
      <c r="F16" s="30">
        <v>250</v>
      </c>
      <c r="G16" s="30">
        <v>27.23</v>
      </c>
      <c r="H16" s="30">
        <v>8.09</v>
      </c>
      <c r="I16" s="30">
        <v>33.22</v>
      </c>
      <c r="J16" s="30">
        <v>314.6</v>
      </c>
      <c r="K16" s="51" t="s">
        <v>44</v>
      </c>
      <c r="L16" s="30">
        <v>37.74</v>
      </c>
    </row>
    <row r="17" spans="1:12">
      <c r="A17" s="25"/>
      <c r="B17" s="26"/>
      <c r="C17" s="27"/>
      <c r="D17" s="31" t="s">
        <v>45</v>
      </c>
      <c r="E17" s="29"/>
      <c r="F17" s="30"/>
      <c r="G17" s="30"/>
      <c r="H17" s="30"/>
      <c r="I17" s="30"/>
      <c r="J17" s="30"/>
      <c r="K17" s="51"/>
      <c r="L17" s="30"/>
    </row>
    <row r="18" spans="1:12">
      <c r="A18" s="25"/>
      <c r="B18" s="26"/>
      <c r="C18" s="27"/>
      <c r="D18" s="31" t="s">
        <v>46</v>
      </c>
      <c r="E18" s="29" t="s">
        <v>47</v>
      </c>
      <c r="F18" s="30">
        <v>200</v>
      </c>
      <c r="G18" s="30">
        <v>0.47</v>
      </c>
      <c r="H18" s="30">
        <v>0</v>
      </c>
      <c r="I18" s="30">
        <v>19.78</v>
      </c>
      <c r="J18" s="30">
        <v>81</v>
      </c>
      <c r="K18" s="51" t="s">
        <v>48</v>
      </c>
      <c r="L18" s="30">
        <v>16.69</v>
      </c>
    </row>
    <row r="19" spans="1:12">
      <c r="A19" s="25"/>
      <c r="B19" s="26"/>
      <c r="C19" s="27"/>
      <c r="D19" s="31" t="s">
        <v>49</v>
      </c>
      <c r="E19" s="29" t="s">
        <v>50</v>
      </c>
      <c r="F19" s="30">
        <v>50</v>
      </c>
      <c r="G19" s="30">
        <v>4.56</v>
      </c>
      <c r="H19" s="30">
        <v>0.48</v>
      </c>
      <c r="I19" s="30">
        <v>29.52</v>
      </c>
      <c r="J19" s="30">
        <v>140.6</v>
      </c>
      <c r="K19" s="51" t="s">
        <v>34</v>
      </c>
      <c r="L19" s="30">
        <v>3.12</v>
      </c>
    </row>
    <row r="20" spans="1:12">
      <c r="A20" s="25"/>
      <c r="B20" s="26"/>
      <c r="C20" s="27"/>
      <c r="D20" s="31" t="s">
        <v>51</v>
      </c>
      <c r="E20" s="29"/>
      <c r="F20" s="30"/>
      <c r="G20" s="30"/>
      <c r="H20" s="30"/>
      <c r="I20" s="30"/>
      <c r="J20" s="30"/>
      <c r="K20" s="51"/>
      <c r="L20" s="30"/>
    </row>
    <row r="21" spans="1:12">
      <c r="A21" s="25"/>
      <c r="B21" s="26"/>
      <c r="C21" s="27"/>
      <c r="D21" s="28"/>
      <c r="E21" s="29"/>
      <c r="F21" s="30"/>
      <c r="G21" s="30"/>
      <c r="H21" s="30"/>
      <c r="I21" s="30"/>
      <c r="J21" s="30"/>
      <c r="K21" s="51"/>
      <c r="L21" s="30"/>
    </row>
    <row r="22" spans="1:12">
      <c r="A22" s="25"/>
      <c r="B22" s="26"/>
      <c r="C22" s="27"/>
      <c r="D22" s="28"/>
      <c r="E22" s="29"/>
      <c r="F22" s="30"/>
      <c r="G22" s="30"/>
      <c r="H22" s="30"/>
      <c r="I22" s="30"/>
      <c r="J22" s="30"/>
      <c r="K22" s="51"/>
      <c r="L22" s="30"/>
    </row>
    <row r="23" spans="1:12">
      <c r="A23" s="32"/>
      <c r="B23" s="33"/>
      <c r="C23" s="34"/>
      <c r="D23" s="35" t="s">
        <v>36</v>
      </c>
      <c r="E23" s="36"/>
      <c r="F23" s="37">
        <f>SUM(F15+F16+F18+F19)</f>
        <v>750</v>
      </c>
      <c r="G23" s="37">
        <f t="shared" ref="G23:J23" si="2">SUM(G15+G16+G18+G19)</f>
        <v>40.62</v>
      </c>
      <c r="H23" s="37">
        <f t="shared" si="2"/>
        <v>14.29</v>
      </c>
      <c r="I23" s="37">
        <f t="shared" si="2"/>
        <v>102.87</v>
      </c>
      <c r="J23" s="37">
        <f t="shared" si="2"/>
        <v>702.7</v>
      </c>
      <c r="K23" s="52"/>
      <c r="L23" s="37">
        <f>SUM(L15+L16+L17+L18+L19)</f>
        <v>75</v>
      </c>
    </row>
    <row r="24" ht="15.75" spans="1:12">
      <c r="A24" s="41">
        <f>A6</f>
        <v>1</v>
      </c>
      <c r="B24" s="42">
        <f>B6</f>
        <v>2</v>
      </c>
      <c r="C24" s="43" t="s">
        <v>52</v>
      </c>
      <c r="D24" s="44"/>
      <c r="E24" s="45"/>
      <c r="F24" s="46">
        <f>SUM(F13+F23)</f>
        <v>1250</v>
      </c>
      <c r="G24" s="46">
        <f t="shared" ref="G24:J24" si="3">SUM(G13+G23)</f>
        <v>53.2</v>
      </c>
      <c r="H24" s="46">
        <f t="shared" si="3"/>
        <v>25.75</v>
      </c>
      <c r="I24" s="46">
        <f t="shared" si="3"/>
        <v>152.11</v>
      </c>
      <c r="J24" s="46">
        <f t="shared" si="3"/>
        <v>1053.1</v>
      </c>
      <c r="K24" s="46"/>
      <c r="L24" s="46">
        <f>SUM(L13+L23)</f>
        <v>105</v>
      </c>
    </row>
  </sheetData>
  <mergeCells count="4">
    <mergeCell ref="C1:E1"/>
    <mergeCell ref="H1:K1"/>
    <mergeCell ref="H2:K2"/>
    <mergeCell ref="C24:D24"/>
  </mergeCells>
  <pageMargins left="0.7" right="0.7" top="0.75" bottom="0.75" header="0.3" footer="0.3"/>
  <pageSetup paperSize="9" scale="86" fitToHeight="0" orientation="landscape" horizontalDpi="1200" verticalDpi="12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dcterms:created xsi:type="dcterms:W3CDTF">2006-09-16T00:00:00Z</dcterms:created>
  <dcterms:modified xsi:type="dcterms:W3CDTF">2025-10-05T15:51:29Z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D08A5E38BDBF4972B5DAEE7AF395CE96_12</vt:lpwstr>
  </property>
  <property fmtid="{D5CDD505-2E9C-101B-9397-08002B2CF9AE}" pid="3" name="KSOProductBuildVer">
    <vt:lpwstr>1049-12.2.0.22549</vt:lpwstr>
  </property>
</Properties>
</file>