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11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<sst xmlns="http://schemas.openxmlformats.org/spreadsheetml/2006/main" count="56" uniqueCount="53">
  <si>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</si>
  <si>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</si>
  <si>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</si>
  <si>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</si>
  <si>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</si>
  <si>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</si>
  <si>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</si>
  <si>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</si>
  <si>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</si>
  <si>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</si>
  <si>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</si>
  <si>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</si>
  <si>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</si>
  <si>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</si>
  <si>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</si>
  <si>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</si>
  <si>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</si>
  <si>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</si>
  <si>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</si>
  <si>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</si>
  <si>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</si>
  <si>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</si>
  <si>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</si>
  <si>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</si>
  <si>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</si>
  <si>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</si>
  <si>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</si>
  <si>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</si>
  <si>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</si>
  <si>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</si>
  <si>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54-21гн</t>
  </si>
  <si>
    <t>хлеб</t>
  </si>
  <si>
    <t>Бутерброд с маслом/сыр</t>
  </si>
  <si>
    <t>пром</t>
  </si>
  <si>
    <t>фрукты</t>
  </si>
  <si>
    <t>итого</t>
  </si>
  <si>
    <t>Обед</t>
  </si>
  <si>
    <t>закуска</t>
  </si>
  <si>
    <t>1 блюдо</t>
  </si>
  <si>
    <t>Щи со свежей капусты</t>
  </si>
  <si>
    <t>54-1с</t>
  </si>
  <si>
    <t>2 блюдо</t>
  </si>
  <si>
    <t>Котлета</t>
  </si>
  <si>
    <t>п/ф</t>
  </si>
  <si>
    <t>гарнир</t>
  </si>
  <si>
    <t>Каша гречневая рассыпчатая</t>
  </si>
  <si>
    <t>54-4г</t>
  </si>
  <si>
    <t>напиток</t>
  </si>
  <si>
    <t>Сок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</si>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</sst>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I3" sqref="I3"/>
    </sheetView>
  </sheetViews>
  <sheetFormatPr defaultColWidth="9" defaultRowHeight="14.5"/>
  <cols>
    <col min="4" max="4" width="11.5727272727273" customWidth="1"/>
    <col min="5" max="5" width="26.5727272727273" customWidth="1"/>
    <col min="6" max="6" width="14.7090909090909" customWidth="1"/>
    <col min="7" max="7" width="11.8545454545455" customWidth="1"/>
    <col min="8" max="8" width="11.2818181818182" customWidth="1"/>
    <col min="9" max="9" width="11.5727272727273" customWidth="1"/>
    <col min="10" max="10" width="12.4272727272727" customWidth="1"/>
    <col min="11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20</v>
      </c>
      <c r="I3" s="12">
        <v>5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4.63</v>
      </c>
      <c r="H6" s="24">
        <v>5.52</v>
      </c>
      <c r="I6" s="24">
        <v>28.46</v>
      </c>
      <c r="J6" s="24">
        <v>182</v>
      </c>
      <c r="K6" s="50">
        <v>167</v>
      </c>
      <c r="L6" s="24">
        <v>13.19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28</v>
      </c>
      <c r="E8" s="29" t="s">
        <v>29</v>
      </c>
      <c r="F8" s="30">
        <v>200</v>
      </c>
      <c r="G8" s="30">
        <v>4.68</v>
      </c>
      <c r="H8" s="30">
        <v>3.52</v>
      </c>
      <c r="I8" s="30">
        <v>12.5</v>
      </c>
      <c r="J8" s="30">
        <v>100.4</v>
      </c>
      <c r="K8" s="51" t="s">
        <v>30</v>
      </c>
      <c r="L8" s="30">
        <v>6.9</v>
      </c>
    </row>
    <row r="9" spans="1:12">
      <c r="A9" s="25"/>
      <c r="B9" s="26"/>
      <c r="C9" s="27"/>
      <c r="D9" s="31" t="s">
        <v>31</v>
      </c>
      <c r="E9" s="29" t="s">
        <v>32</v>
      </c>
      <c r="F9" s="30">
        <v>50</v>
      </c>
      <c r="G9" s="30">
        <v>7.72</v>
      </c>
      <c r="H9" s="30">
        <v>9.84</v>
      </c>
      <c r="I9" s="30">
        <v>19.75</v>
      </c>
      <c r="J9" s="30">
        <v>198.5</v>
      </c>
      <c r="K9" s="51" t="s">
        <v>33</v>
      </c>
      <c r="L9" s="30">
        <v>14.91</v>
      </c>
    </row>
    <row r="10" spans="1:12">
      <c r="A10" s="25"/>
      <c r="B10" s="26"/>
      <c r="C10" s="27"/>
      <c r="D10" s="31" t="s">
        <v>34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35</v>
      </c>
      <c r="E13" s="36"/>
      <c r="F13" s="37">
        <f>SUM(F6+F8+F9+F10)</f>
        <v>500</v>
      </c>
      <c r="G13" s="37">
        <f t="shared" ref="G13:L13" si="0">SUM(G6+G8+G9+G10)</f>
        <v>17.03</v>
      </c>
      <c r="H13" s="37">
        <f t="shared" si="0"/>
        <v>18.88</v>
      </c>
      <c r="I13" s="37">
        <f t="shared" si="0"/>
        <v>60.71</v>
      </c>
      <c r="J13" s="37">
        <f t="shared" si="0"/>
        <v>480.9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1</v>
      </c>
      <c r="C14" s="40" t="s">
        <v>36</v>
      </c>
      <c r="D14" s="31" t="s">
        <v>37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38</v>
      </c>
      <c r="E15" s="29" t="s">
        <v>39</v>
      </c>
      <c r="F15" s="30">
        <v>250</v>
      </c>
      <c r="G15" s="30">
        <v>5.81</v>
      </c>
      <c r="H15" s="30">
        <v>7.05</v>
      </c>
      <c r="I15" s="30">
        <v>7.15</v>
      </c>
      <c r="J15" s="30">
        <v>115.2</v>
      </c>
      <c r="K15" s="51" t="s">
        <v>40</v>
      </c>
      <c r="L15" s="30">
        <v>17.61</v>
      </c>
    </row>
    <row r="16" spans="1:12">
      <c r="A16" s="25"/>
      <c r="B16" s="26"/>
      <c r="C16" s="27"/>
      <c r="D16" s="31" t="s">
        <v>41</v>
      </c>
      <c r="E16" s="29" t="s">
        <v>42</v>
      </c>
      <c r="F16" s="30">
        <v>100</v>
      </c>
      <c r="G16" s="30">
        <v>12.94</v>
      </c>
      <c r="H16" s="30">
        <v>10.22</v>
      </c>
      <c r="I16" s="30">
        <v>7.8</v>
      </c>
      <c r="J16" s="30">
        <v>174.9</v>
      </c>
      <c r="K16" s="51" t="s">
        <v>43</v>
      </c>
      <c r="L16" s="30">
        <v>32.12</v>
      </c>
    </row>
    <row r="17" spans="1:12">
      <c r="A17" s="25"/>
      <c r="B17" s="26"/>
      <c r="C17" s="27"/>
      <c r="D17" s="31" t="s">
        <v>44</v>
      </c>
      <c r="E17" s="29" t="s">
        <v>45</v>
      </c>
      <c r="F17" s="30">
        <v>150</v>
      </c>
      <c r="G17" s="30">
        <v>8.22</v>
      </c>
      <c r="H17" s="30">
        <v>6.34</v>
      </c>
      <c r="I17" s="30">
        <v>35.93</v>
      </c>
      <c r="J17" s="30">
        <v>233.7</v>
      </c>
      <c r="K17" s="51" t="s">
        <v>46</v>
      </c>
      <c r="L17" s="30">
        <v>15.15</v>
      </c>
    </row>
    <row r="18" spans="1:12">
      <c r="A18" s="25"/>
      <c r="B18" s="26"/>
      <c r="C18" s="27"/>
      <c r="D18" s="31" t="s">
        <v>47</v>
      </c>
      <c r="E18" s="29" t="s">
        <v>48</v>
      </c>
      <c r="F18" s="30">
        <v>200</v>
      </c>
      <c r="G18" s="30">
        <v>1</v>
      </c>
      <c r="H18" s="30">
        <v>0.2</v>
      </c>
      <c r="I18" s="30">
        <v>20.2</v>
      </c>
      <c r="J18" s="30">
        <v>86.6</v>
      </c>
      <c r="K18" s="51" t="s">
        <v>33</v>
      </c>
      <c r="L18" s="30">
        <v>12</v>
      </c>
    </row>
    <row r="19" spans="1:12">
      <c r="A19" s="25"/>
      <c r="B19" s="26"/>
      <c r="C19" s="27"/>
      <c r="D19" s="31" t="s">
        <v>49</v>
      </c>
      <c r="E19" s="29" t="s">
        <v>50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33</v>
      </c>
      <c r="L19" s="30">
        <v>3.12</v>
      </c>
    </row>
    <row r="20" spans="1:12">
      <c r="A20" s="25"/>
      <c r="B20" s="26"/>
      <c r="C20" s="27"/>
      <c r="D20" s="31" t="s">
        <v>51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35</v>
      </c>
      <c r="E23" s="36"/>
      <c r="F23" s="37">
        <f>SUM(F15+F16+F17+F18+F19)</f>
        <v>750</v>
      </c>
      <c r="G23" s="37">
        <f t="shared" ref="G23:J23" si="1">SUM(G15+G16+G17+G18+G19)</f>
        <v>32.53</v>
      </c>
      <c r="H23" s="37">
        <f t="shared" si="1"/>
        <v>24.29</v>
      </c>
      <c r="I23" s="37">
        <f t="shared" si="1"/>
        <v>100.6</v>
      </c>
      <c r="J23" s="37">
        <f t="shared" si="1"/>
        <v>751</v>
      </c>
      <c r="K23" s="37"/>
      <c r="L23" s="37">
        <f>SUM(+L15+L16+L17+L18+L19)</f>
        <v>80</v>
      </c>
    </row>
    <row r="24" ht="15.25" spans="1:12">
      <c r="A24" s="41">
        <f>A6</f>
        <v>1</v>
      </c>
      <c r="B24" s="42">
        <f>B6</f>
        <v>1</v>
      </c>
      <c r="C24" s="43" t="s">
        <v>52</v>
      </c>
      <c r="D24" s="44"/>
      <c r="E24" s="45"/>
      <c r="F24" s="46">
        <f>SUM(F13+F23)</f>
        <v>1250</v>
      </c>
      <c r="G24" s="46">
        <f t="shared" ref="G24:J24" si="2">SUM(G13+G23)</f>
        <v>49.56</v>
      </c>
      <c r="H24" s="46">
        <f t="shared" si="2"/>
        <v>43.17</v>
      </c>
      <c r="I24" s="46">
        <f t="shared" si="2"/>
        <v>161.31</v>
      </c>
      <c r="J24" s="46">
        <f t="shared" si="2"/>
        <v>1231.9</v>
      </c>
      <c r="K24" s="46"/>
      <c r="L24" s="46">
        <f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5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2025-05-18T12:37:06Z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0EBAEB79ADBF42DBA33EDA310548BED6_12</vt:lpwstr>
  </property>
  <property fmtid="{D5CDD505-2E9C-101B-9397-08002B2CF9AE}" pid="3" name="KSOProductBuildVer">
    <vt:lpwstr>1049-12.2.0.20795</vt:lpwstr>
  </property>
</Properties>
</file>