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<sst xmlns="http://schemas.openxmlformats.org/spreadsheetml/2006/main" count="48" uniqueCount="47">
  <si>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</si>
  <si>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</si>
  <si>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</si>
  <si>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</si>
  <si>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</si>
  <si>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</si>
  <si>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</si>
  <si>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</si>
  <si>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</si>
  <si>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</si>
  <si>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</si>
  <si>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</si>
  <si>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</si>
  <si>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</si>
  <si>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</si>
  <si>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</si>
  <si>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</si>
  <si>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</si>
  <si>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</si>
  <si>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</si>
  <si>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</si>
  <si>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</si>
  <si>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</si>
  <si>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</si>
  <si>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</si>
  <si>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</si>
  <si>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ячневая молочная</t>
  </si>
  <si>
    <t>гор.напиток</t>
  </si>
  <si>
    <t>Какао</t>
  </si>
  <si>
    <t>хлеб</t>
  </si>
  <si>
    <t>Бутерброд с повидлом</t>
  </si>
  <si>
    <t>фрукты</t>
  </si>
  <si>
    <t>итого</t>
  </si>
  <si>
    <t>Обед</t>
  </si>
  <si>
    <t>закуска</t>
  </si>
  <si>
    <t>1 блюдо</t>
  </si>
  <si>
    <t>Рассольник</t>
  </si>
  <si>
    <t>2 блюдо</t>
  </si>
  <si>
    <t>Гуляш с курицы</t>
  </si>
  <si>
    <t>гарнир</t>
  </si>
  <si>
    <t>Макароны отварные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</si>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</sst>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E8" sqref="E8"/>
    </sheetView>
  </sheetViews>
  <sheetFormatPr defaultColWidth="9" defaultRowHeight="14.5"/>
  <cols>
    <col min="4" max="4" width="11.5727272727273" customWidth="1"/>
    <col min="5" max="5" width="26.7090909090909" customWidth="1"/>
    <col min="6" max="6" width="13" customWidth="1"/>
    <col min="7" max="7" width="11.8545454545455" customWidth="1"/>
    <col min="8" max="8" width="11.2818181818182" customWidth="1"/>
    <col min="9" max="9" width="11.5727272727273" customWidth="1"/>
    <col min="10" max="10" width="12.5727272727273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14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/>
      <c r="L5" s="18" t="s">
        <v>23</v>
      </c>
    </row>
    <row r="6" spans="1:12">
      <c r="A6" s="19">
        <v>1</v>
      </c>
      <c r="B6" s="20">
        <v>2</v>
      </c>
      <c r="C6" s="21" t="s">
        <v>24</v>
      </c>
      <c r="D6" s="22" t="s">
        <v>25</v>
      </c>
      <c r="E6" s="23" t="s">
        <v>26</v>
      </c>
      <c r="F6" s="24">
        <v>205</v>
      </c>
      <c r="G6" s="24">
        <v>7</v>
      </c>
      <c r="H6" s="24">
        <v>7</v>
      </c>
      <c r="I6" s="24">
        <v>24</v>
      </c>
      <c r="J6" s="24">
        <v>184</v>
      </c>
      <c r="K6" s="50"/>
      <c r="L6" s="24">
        <v>11.68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27</v>
      </c>
      <c r="E8" s="29" t="s">
        <v>28</v>
      </c>
      <c r="F8" s="30">
        <v>200</v>
      </c>
      <c r="G8" s="30">
        <v>0</v>
      </c>
      <c r="H8" s="30">
        <v>0</v>
      </c>
      <c r="I8" s="30">
        <v>10</v>
      </c>
      <c r="J8" s="30">
        <v>42</v>
      </c>
      <c r="K8" s="51"/>
      <c r="L8" s="30">
        <v>3.32</v>
      </c>
    </row>
    <row r="9" spans="1:12">
      <c r="A9" s="25"/>
      <c r="B9" s="26"/>
      <c r="C9" s="27"/>
      <c r="D9" s="31" t="s">
        <v>29</v>
      </c>
      <c r="E9" s="29" t="s">
        <v>30</v>
      </c>
      <c r="F9" s="30">
        <v>60</v>
      </c>
      <c r="G9" s="30">
        <v>3</v>
      </c>
      <c r="H9" s="30">
        <v>0</v>
      </c>
      <c r="I9" s="30">
        <v>32</v>
      </c>
      <c r="J9" s="30">
        <v>51</v>
      </c>
      <c r="K9" s="51"/>
      <c r="L9" s="30">
        <v>4.28</v>
      </c>
    </row>
    <row r="10" spans="1:12">
      <c r="A10" s="25"/>
      <c r="B10" s="26"/>
      <c r="C10" s="27"/>
      <c r="D10" s="31" t="s">
        <v>31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32</v>
      </c>
      <c r="E13" s="36"/>
      <c r="F13" s="37">
        <f>SUM(F6+F8+F9)</f>
        <v>465</v>
      </c>
      <c r="G13" s="37">
        <f t="shared" ref="G13:J13" si="0">SUM(G6+G8+G9)</f>
        <v>10</v>
      </c>
      <c r="H13" s="37">
        <f t="shared" si="0"/>
        <v>7</v>
      </c>
      <c r="I13" s="37">
        <f t="shared" si="0"/>
        <v>66</v>
      </c>
      <c r="J13" s="37">
        <f t="shared" si="0"/>
        <v>277</v>
      </c>
      <c r="K13" s="37"/>
      <c r="L13" s="37">
        <f t="shared" ref="L13" si="1">SUM(L6+L8+L9)</f>
        <v>19.28</v>
      </c>
    </row>
    <row r="14" spans="1:12">
      <c r="A14" s="38">
        <f>A6</f>
        <v>1</v>
      </c>
      <c r="B14" s="39">
        <f>B6</f>
        <v>2</v>
      </c>
      <c r="C14" s="40" t="s">
        <v>33</v>
      </c>
      <c r="D14" s="31" t="s">
        <v>34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35</v>
      </c>
      <c r="E15" s="29" t="s">
        <v>36</v>
      </c>
      <c r="F15" s="30">
        <v>250</v>
      </c>
      <c r="G15" s="30">
        <v>6</v>
      </c>
      <c r="H15" s="30">
        <v>7</v>
      </c>
      <c r="I15" s="30">
        <v>17</v>
      </c>
      <c r="J15" s="30">
        <v>157</v>
      </c>
      <c r="K15" s="51"/>
      <c r="L15" s="30">
        <v>15.63</v>
      </c>
    </row>
    <row r="16" spans="1:12">
      <c r="A16" s="25"/>
      <c r="B16" s="26"/>
      <c r="C16" s="27"/>
      <c r="D16" s="31" t="s">
        <v>37</v>
      </c>
      <c r="E16" s="29" t="s">
        <v>38</v>
      </c>
      <c r="F16" s="30">
        <v>250</v>
      </c>
      <c r="G16" s="30">
        <v>27</v>
      </c>
      <c r="H16" s="30">
        <v>6</v>
      </c>
      <c r="I16" s="30">
        <v>6</v>
      </c>
      <c r="J16" s="30">
        <v>187</v>
      </c>
      <c r="K16" s="51"/>
      <c r="L16" s="30">
        <v>31.52</v>
      </c>
    </row>
    <row r="17" spans="1:12">
      <c r="A17" s="25"/>
      <c r="B17" s="26"/>
      <c r="C17" s="27"/>
      <c r="D17" s="31" t="s">
        <v>39</v>
      </c>
      <c r="E17" s="29" t="s">
        <v>40</v>
      </c>
      <c r="F17" s="30"/>
      <c r="G17" s="30">
        <v>4</v>
      </c>
      <c r="H17" s="30">
        <v>3</v>
      </c>
      <c r="I17" s="30">
        <v>22</v>
      </c>
      <c r="J17" s="30">
        <v>131</v>
      </c>
      <c r="K17" s="51"/>
      <c r="L17" s="30">
        <v>5.42</v>
      </c>
    </row>
    <row r="18" spans="1:12">
      <c r="A18" s="25"/>
      <c r="B18" s="26"/>
      <c r="C18" s="27"/>
      <c r="D18" s="31" t="s">
        <v>41</v>
      </c>
      <c r="E18" s="29" t="s">
        <v>42</v>
      </c>
      <c r="F18" s="30">
        <v>200</v>
      </c>
      <c r="G18" s="30">
        <v>0</v>
      </c>
      <c r="H18" s="30">
        <v>0</v>
      </c>
      <c r="I18" s="30">
        <v>30</v>
      </c>
      <c r="J18" s="30">
        <v>120</v>
      </c>
      <c r="K18" s="51"/>
      <c r="L18" s="30">
        <v>4.69</v>
      </c>
    </row>
    <row r="19" spans="1:12">
      <c r="A19" s="25"/>
      <c r="B19" s="26"/>
      <c r="C19" s="27"/>
      <c r="D19" s="31" t="s">
        <v>43</v>
      </c>
      <c r="E19" s="29" t="s">
        <v>44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/>
      <c r="L19" s="30">
        <v>3.12</v>
      </c>
    </row>
    <row r="20" spans="1:12">
      <c r="A20" s="25"/>
      <c r="B20" s="26"/>
      <c r="C20" s="27"/>
      <c r="D20" s="31" t="s">
        <v>45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32</v>
      </c>
      <c r="E23" s="36"/>
      <c r="F23" s="37">
        <f>SUM(F15+F16+F18+F19)</f>
        <v>750</v>
      </c>
      <c r="G23" s="37">
        <f t="shared" ref="G23:J23" si="2">SUM(G15+G16+G18+G19)</f>
        <v>37.56</v>
      </c>
      <c r="H23" s="37">
        <f t="shared" si="2"/>
        <v>13.48</v>
      </c>
      <c r="I23" s="37">
        <f t="shared" si="2"/>
        <v>82.52</v>
      </c>
      <c r="J23" s="37">
        <f t="shared" si="2"/>
        <v>604.6</v>
      </c>
      <c r="K23" s="52"/>
      <c r="L23" s="37">
        <f>SUM(L15+L16+L17+L18+L19)</f>
        <v>60.38</v>
      </c>
    </row>
    <row r="24" ht="15.25" spans="1:12">
      <c r="A24" s="41">
        <f>A6</f>
        <v>1</v>
      </c>
      <c r="B24" s="42">
        <f>B6</f>
        <v>2</v>
      </c>
      <c r="C24" s="43" t="s">
        <v>46</v>
      </c>
      <c r="D24" s="44"/>
      <c r="E24" s="45"/>
      <c r="F24" s="46">
        <f>SUM(F13+F23)</f>
        <v>1215</v>
      </c>
      <c r="G24" s="46">
        <f t="shared" ref="G24:J24" si="3">SUM(G13+G23)</f>
        <v>47.56</v>
      </c>
      <c r="H24" s="46">
        <f t="shared" si="3"/>
        <v>20.48</v>
      </c>
      <c r="I24" s="46">
        <f t="shared" si="3"/>
        <v>148.52</v>
      </c>
      <c r="J24" s="46">
        <f t="shared" si="3"/>
        <v>881.6</v>
      </c>
      <c r="K24" s="46"/>
      <c r="L24" s="46">
        <f>SUM(L13+L23)</f>
        <v>79.66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197ED0DFCE814465A34D5475CE6B3F3F_12</vt:lpwstr>
  </property>
  <property fmtid="{D5CDD505-2E9C-101B-9397-08002B2CF9AE}" pid="3" name="KSOProductBuildVer">
    <vt:lpwstr>1049-12.2.0.20795</vt:lpwstr>
  </property>
</Properties>
</file>