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6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<sst xmlns="http://schemas.openxmlformats.org/spreadsheetml/2006/main" count="56" uniqueCount="53">
  <si>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</si>
  <si>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</si>
  <si>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</si>
  <si>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</si>
  <si>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</si>
  <si>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</si>
  <si>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</si>
  <si>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</si>
  <si>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</si>
  <si>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</si>
  <si>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</si>
  <si>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</si>
  <si>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</si>
  <si>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</si>
  <si>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</si>
  <si>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</si>
  <si>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</si>
  <si>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</si>
  <si>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</si>
  <si>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</si>
  <si>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</si>
  <si>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</si>
  <si>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</si>
  <si>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</si>
  <si>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</si>
  <si>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</si>
  <si>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</si>
  <si>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</si>
  <si>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54-9к</t>
  </si>
  <si>
    <t>гор.напиток</t>
  </si>
  <si>
    <t>Чай с сахаром</t>
  </si>
  <si>
    <t>54-2гн</t>
  </si>
  <si>
    <t>хлеб</t>
  </si>
  <si>
    <t>Бутерброд с повидлом</t>
  </si>
  <si>
    <t>пром</t>
  </si>
  <si>
    <t>фрукты</t>
  </si>
  <si>
    <t>итого</t>
  </si>
  <si>
    <t>Обед</t>
  </si>
  <si>
    <t>закуска</t>
  </si>
  <si>
    <t>1 блюдо</t>
  </si>
  <si>
    <t>Суп рыбный (консерва)</t>
  </si>
  <si>
    <t>54-12с</t>
  </si>
  <si>
    <t>2 блюдо</t>
  </si>
  <si>
    <t>Печень тушеная</t>
  </si>
  <si>
    <t>гарнир</t>
  </si>
  <si>
    <t>Макароны отварные</t>
  </si>
  <si>
    <t>54-1г</t>
  </si>
  <si>
    <t>напиток</t>
  </si>
  <si>
    <t>Кисель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</si>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</sst>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I3" sqref="I3"/>
    </sheetView>
  </sheetViews>
  <sheetFormatPr defaultColWidth="9" defaultRowHeight="14.5"/>
  <cols>
    <col min="4" max="4" width="11.5727272727273" customWidth="1"/>
    <col min="5" max="5" width="26.5727272727273" customWidth="1"/>
    <col min="6" max="6" width="11.1363636363636" customWidth="1"/>
    <col min="7" max="7" width="11.8545454545455" customWidth="1"/>
    <col min="8" max="8" width="11.2818181818182" customWidth="1"/>
    <col min="9" max="9" width="11.5727272727273" customWidth="1"/>
    <col min="10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6</v>
      </c>
      <c r="I3" s="12">
        <v>5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4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8.59</v>
      </c>
      <c r="H6" s="24">
        <v>11.26</v>
      </c>
      <c r="I6" s="24">
        <v>34.28</v>
      </c>
      <c r="J6" s="24">
        <v>272.9</v>
      </c>
      <c r="K6" s="50" t="s">
        <v>28</v>
      </c>
      <c r="L6" s="24">
        <v>15.1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1" t="s">
        <v>31</v>
      </c>
      <c r="L8" s="30">
        <v>9.5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50</v>
      </c>
      <c r="G9" s="30">
        <v>3.12</v>
      </c>
      <c r="H9" s="30">
        <v>24.48</v>
      </c>
      <c r="I9" s="30">
        <v>50</v>
      </c>
      <c r="J9" s="30">
        <v>432.8</v>
      </c>
      <c r="K9" s="51" t="s">
        <v>34</v>
      </c>
      <c r="L9" s="30">
        <v>10.4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SUM(F6+F8+F9)</f>
        <v>500</v>
      </c>
      <c r="G13" s="37">
        <f t="shared" ref="G13:L13" si="0">SUM(G6+G8+G9)</f>
        <v>11.9</v>
      </c>
      <c r="H13" s="37">
        <f t="shared" si="0"/>
        <v>35.78</v>
      </c>
      <c r="I13" s="37">
        <f t="shared" si="0"/>
        <v>90.7</v>
      </c>
      <c r="J13" s="37">
        <f t="shared" si="0"/>
        <v>732.5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4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9.91</v>
      </c>
      <c r="H15" s="30">
        <v>4.75</v>
      </c>
      <c r="I15" s="30">
        <v>15.53</v>
      </c>
      <c r="J15" s="30">
        <v>144.5</v>
      </c>
      <c r="K15" s="51" t="s">
        <v>41</v>
      </c>
      <c r="L15" s="30">
        <v>19.49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100</v>
      </c>
      <c r="G16" s="30">
        <v>6.92</v>
      </c>
      <c r="H16" s="30">
        <v>4.37</v>
      </c>
      <c r="I16" s="30">
        <v>3.93</v>
      </c>
      <c r="J16" s="30">
        <v>82.8</v>
      </c>
      <c r="K16" s="51">
        <v>240</v>
      </c>
      <c r="L16" s="30">
        <v>32.21</v>
      </c>
    </row>
    <row r="17" spans="1:12">
      <c r="A17" s="25"/>
      <c r="B17" s="26"/>
      <c r="C17" s="27"/>
      <c r="D17" s="31" t="s">
        <v>44</v>
      </c>
      <c r="E17" s="29" t="s">
        <v>45</v>
      </c>
      <c r="F17" s="30">
        <v>150</v>
      </c>
      <c r="G17" s="30">
        <v>5.32</v>
      </c>
      <c r="H17" s="30">
        <v>4.92</v>
      </c>
      <c r="I17" s="30">
        <v>32.8</v>
      </c>
      <c r="J17" s="30">
        <v>196.8</v>
      </c>
      <c r="K17" s="51" t="s">
        <v>46</v>
      </c>
      <c r="L17" s="30">
        <v>14.93</v>
      </c>
    </row>
    <row r="18" spans="1:12">
      <c r="A18" s="25"/>
      <c r="B18" s="26"/>
      <c r="C18" s="27"/>
      <c r="D18" s="31" t="s">
        <v>47</v>
      </c>
      <c r="E18" s="29" t="s">
        <v>48</v>
      </c>
      <c r="F18" s="30">
        <v>200</v>
      </c>
      <c r="G18" s="30">
        <v>0.19</v>
      </c>
      <c r="H18" s="30">
        <v>0.04</v>
      </c>
      <c r="I18" s="30">
        <v>6.42</v>
      </c>
      <c r="J18" s="30">
        <v>26.8</v>
      </c>
      <c r="K18" s="51" t="s">
        <v>31</v>
      </c>
      <c r="L18" s="30">
        <v>10.25</v>
      </c>
    </row>
    <row r="19" spans="1:12">
      <c r="A19" s="25"/>
      <c r="B19" s="26"/>
      <c r="C19" s="27"/>
      <c r="D19" s="31" t="s">
        <v>49</v>
      </c>
      <c r="E19" s="29" t="s">
        <v>50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51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J23" si="1">SUM(G15+G16+G17+G18+G19)</f>
        <v>26.9</v>
      </c>
      <c r="H23" s="37">
        <f t="shared" si="1"/>
        <v>14.56</v>
      </c>
      <c r="I23" s="37">
        <f t="shared" si="1"/>
        <v>88.2</v>
      </c>
      <c r="J23" s="37">
        <f t="shared" si="1"/>
        <v>591.5</v>
      </c>
      <c r="K23" s="37"/>
      <c r="L23" s="37">
        <f t="shared" ref="L23" si="2">SUM(L15+L16+L17+L18+L19)</f>
        <v>80</v>
      </c>
    </row>
    <row r="24" ht="15.25" spans="1:12">
      <c r="A24" s="41">
        <f>A6</f>
        <v>1</v>
      </c>
      <c r="B24" s="42">
        <f>B6</f>
        <v>4</v>
      </c>
      <c r="C24" s="43" t="s">
        <v>52</v>
      </c>
      <c r="D24" s="44"/>
      <c r="E24" s="45"/>
      <c r="F24" s="46">
        <f>SUM(F13+F23)</f>
        <v>1250</v>
      </c>
      <c r="G24" s="46">
        <f t="shared" ref="G24:J24" si="3">SUM(G13+G23)</f>
        <v>38.8</v>
      </c>
      <c r="H24" s="46">
        <f t="shared" si="3"/>
        <v>50.34</v>
      </c>
      <c r="I24" s="46">
        <f t="shared" si="3"/>
        <v>178.9</v>
      </c>
      <c r="J24" s="46">
        <f t="shared" si="3"/>
        <v>1324</v>
      </c>
      <c r="K24" s="46"/>
      <c r="L24" s="46">
        <f t="shared" ref="L24" si="4"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2025-05-04T04:36:16Z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8BF1E2AEF7D842F8B396AEC2BA14CB0B_12</vt:lpwstr>
  </property>
  <property fmtid="{D5CDD505-2E9C-101B-9397-08002B2CF9AE}" pid="3" name="KSOProductBuildVer">
    <vt:lpwstr>1049-12.2.0.20795</vt:lpwstr>
  </property>
</Properties>
</file>