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<sst xmlns="http://schemas.openxmlformats.org/spreadsheetml/2006/main" count="57" uniqueCount="54">
  <si>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</si>
  <si>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</si>
  <si>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</si>
  <si>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</si>
  <si>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</si>
  <si>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</si>
  <si>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</si>
  <si>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</si>
  <si>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</si>
  <si>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</si>
  <si>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</si>
  <si>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</si>
  <si>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</si>
  <si>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</si>
  <si>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</si>
  <si>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</si>
  <si>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</si>
  <si>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</si>
  <si>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</si>
  <si>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</si>
  <si>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</si>
  <si>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</si>
  <si>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</si>
  <si>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</si>
  <si>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</si>
  <si>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</si>
  <si>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</si>
  <si>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</si>
  <si>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</si>
  <si>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гор.напиток</t>
  </si>
  <si>
    <t>Чай с сахаром</t>
  </si>
  <si>
    <t>54-2гн</t>
  </si>
  <si>
    <t>хлеб</t>
  </si>
  <si>
    <t>Булочка</t>
  </si>
  <si>
    <t>пром</t>
  </si>
  <si>
    <t>фрукты</t>
  </si>
  <si>
    <t>итого</t>
  </si>
  <si>
    <t>Обед</t>
  </si>
  <si>
    <t>закуска</t>
  </si>
  <si>
    <t>1 блюдо</t>
  </si>
  <si>
    <t>Суп фасолевый</t>
  </si>
  <si>
    <t>54-9с</t>
  </si>
  <si>
    <t>2 блюдо</t>
  </si>
  <si>
    <t>Минтай запеченный</t>
  </si>
  <si>
    <t>54-9р</t>
  </si>
  <si>
    <t>гарнир</t>
  </si>
  <si>
    <t>Картофельное пюре</t>
  </si>
  <si>
    <t>54-11г</t>
  </si>
  <si>
    <t>напиток</t>
  </si>
  <si>
    <t>Сок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</si>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</sst>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H3" sqref="H3"/>
    </sheetView>
  </sheetViews>
  <sheetFormatPr defaultColWidth="9" defaultRowHeight="14.5"/>
  <cols>
    <col min="4" max="4" width="11.5727272727273" customWidth="1"/>
    <col min="5" max="5" width="28.4272727272727" customWidth="1"/>
    <col min="6" max="6" width="11.2818181818182" customWidth="1"/>
    <col min="7" max="7" width="11.8545454545455" customWidth="1"/>
    <col min="8" max="8" width="11.2818181818182" customWidth="1"/>
    <col min="9" max="9" width="11.5727272727273" customWidth="1"/>
    <col min="10" max="10" width="12.5727272727273" customWidth="1"/>
    <col min="11" max="11" width="12.1363636363636" customWidth="1"/>
    <col min="12" max="12" width="9.8545454545454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26</v>
      </c>
      <c r="I3" s="12">
        <v>4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6</v>
      </c>
      <c r="C6" s="21" t="s">
        <v>25</v>
      </c>
      <c r="D6" s="22" t="s">
        <v>26</v>
      </c>
      <c r="E6" s="23" t="s">
        <v>27</v>
      </c>
      <c r="F6" s="24">
        <v>200</v>
      </c>
      <c r="G6" s="24">
        <v>12.68</v>
      </c>
      <c r="H6" s="24">
        <v>17.98</v>
      </c>
      <c r="I6" s="24">
        <v>3.25</v>
      </c>
      <c r="J6" s="24">
        <v>225.5</v>
      </c>
      <c r="K6" s="50" t="s">
        <v>28</v>
      </c>
      <c r="L6" s="24">
        <v>12.2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1" t="s">
        <v>31</v>
      </c>
      <c r="L8" s="30">
        <v>5.8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100</v>
      </c>
      <c r="G9" s="30">
        <v>8</v>
      </c>
      <c r="H9" s="30">
        <v>14</v>
      </c>
      <c r="I9" s="30">
        <v>56</v>
      </c>
      <c r="J9" s="30">
        <v>382</v>
      </c>
      <c r="K9" s="51" t="s">
        <v>34</v>
      </c>
      <c r="L9" s="30">
        <v>17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SUM(F6+F8+F9+F10)</f>
        <v>500</v>
      </c>
      <c r="G13" s="37">
        <f t="shared" ref="G13:L13" si="0">SUM(G6+G8+G9+G10)</f>
        <v>20.87</v>
      </c>
      <c r="H13" s="37">
        <f t="shared" si="0"/>
        <v>32.02</v>
      </c>
      <c r="I13" s="37">
        <f t="shared" si="0"/>
        <v>65.67</v>
      </c>
      <c r="J13" s="37">
        <f t="shared" si="0"/>
        <v>634.3</v>
      </c>
      <c r="K13" s="37"/>
      <c r="L13" s="37">
        <f t="shared" si="0"/>
        <v>35</v>
      </c>
    </row>
    <row r="14" spans="1:12">
      <c r="A14" s="38">
        <f>A6</f>
        <v>1</v>
      </c>
      <c r="B14" s="39">
        <f>B6</f>
        <v>6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8.46</v>
      </c>
      <c r="H15" s="30">
        <v>5.73</v>
      </c>
      <c r="I15" s="30">
        <v>18</v>
      </c>
      <c r="J15" s="30">
        <v>157.4</v>
      </c>
      <c r="K15" s="51" t="s">
        <v>41</v>
      </c>
      <c r="L15" s="30">
        <v>22.09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100</v>
      </c>
      <c r="G16" s="30">
        <v>19</v>
      </c>
      <c r="H16" s="30">
        <v>21.95</v>
      </c>
      <c r="I16" s="30">
        <v>5.5</v>
      </c>
      <c r="J16" s="30">
        <v>295.7</v>
      </c>
      <c r="K16" s="51" t="s">
        <v>44</v>
      </c>
      <c r="L16" s="30">
        <v>25.85</v>
      </c>
    </row>
    <row r="17" spans="1:12">
      <c r="A17" s="25"/>
      <c r="B17" s="26"/>
      <c r="C17" s="27"/>
      <c r="D17" s="31" t="s">
        <v>45</v>
      </c>
      <c r="E17" s="29" t="s">
        <v>46</v>
      </c>
      <c r="F17" s="30">
        <v>150</v>
      </c>
      <c r="G17" s="30">
        <v>3.07</v>
      </c>
      <c r="H17" s="30">
        <v>5.31</v>
      </c>
      <c r="I17" s="30">
        <v>19.82</v>
      </c>
      <c r="J17" s="30">
        <v>139.4</v>
      </c>
      <c r="K17" s="51" t="s">
        <v>47</v>
      </c>
      <c r="L17" s="30">
        <v>16.94</v>
      </c>
    </row>
    <row r="18" spans="1:12">
      <c r="A18" s="25"/>
      <c r="B18" s="26"/>
      <c r="C18" s="27"/>
      <c r="D18" s="31" t="s">
        <v>48</v>
      </c>
      <c r="E18" s="29" t="s">
        <v>49</v>
      </c>
      <c r="F18" s="30">
        <v>200</v>
      </c>
      <c r="G18" s="30">
        <v>1</v>
      </c>
      <c r="H18" s="30">
        <v>0.2</v>
      </c>
      <c r="I18" s="30">
        <v>20.2</v>
      </c>
      <c r="J18" s="30">
        <v>86.6</v>
      </c>
      <c r="K18" s="51" t="s">
        <v>34</v>
      </c>
      <c r="L18" s="30">
        <v>12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50</v>
      </c>
      <c r="G19" s="30">
        <v>4.56</v>
      </c>
      <c r="H19" s="30">
        <v>0.48</v>
      </c>
      <c r="I19" s="30">
        <v>29.2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J23" si="1">SUM(G15+G16+G17+G18+G19)</f>
        <v>36.09</v>
      </c>
      <c r="H23" s="37">
        <f t="shared" si="1"/>
        <v>33.67</v>
      </c>
      <c r="I23" s="37">
        <f t="shared" si="1"/>
        <v>92.72</v>
      </c>
      <c r="J23" s="37">
        <f t="shared" si="1"/>
        <v>819.7</v>
      </c>
      <c r="K23" s="37"/>
      <c r="L23" s="37">
        <f t="shared" ref="L23" si="2">SUM(L15+L16+L17+L18+L19)</f>
        <v>80</v>
      </c>
    </row>
    <row r="24" ht="15.25" spans="1:12">
      <c r="A24" s="41">
        <f>A6</f>
        <v>1</v>
      </c>
      <c r="B24" s="42">
        <f>B6</f>
        <v>6</v>
      </c>
      <c r="C24" s="43" t="s">
        <v>53</v>
      </c>
      <c r="D24" s="44"/>
      <c r="E24" s="45"/>
      <c r="F24" s="46">
        <f>SUM(F13+F23)</f>
        <v>1250</v>
      </c>
      <c r="G24" s="46">
        <f t="shared" ref="G24:J24" si="3">SUM(G13+G23)</f>
        <v>56.96</v>
      </c>
      <c r="H24" s="46">
        <f t="shared" si="3"/>
        <v>65.69</v>
      </c>
      <c r="I24" s="46">
        <f t="shared" si="3"/>
        <v>158.39</v>
      </c>
      <c r="J24" s="46">
        <f t="shared" si="3"/>
        <v>1454</v>
      </c>
      <c r="K24" s="46"/>
      <c r="L24" s="46">
        <f t="shared" ref="L24" si="4"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2025-04-18T03:26:56Z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3C333BA2911948DBA8D97EF50B2FEA82_12</vt:lpwstr>
  </property>
  <property fmtid="{D5CDD505-2E9C-101B-9397-08002B2CF9AE}" pid="3" name="KSOProductBuildVer">
    <vt:lpwstr>1049-12.2.0.20782</vt:lpwstr>
  </property>
</Properties>
</file>