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I24" i="1" s="1"/>
  <c r="J13" i="1"/>
  <c r="G23" i="1"/>
  <c r="H23" i="1"/>
  <c r="I23" i="1"/>
  <c r="J23" i="1"/>
  <c r="H24" i="1"/>
  <c r="J24" i="1"/>
  <c r="F24" i="1"/>
  <c r="F23" i="1"/>
  <c r="G24" i="1" l="1"/>
  <c r="L13" i="1"/>
  <c r="F13" i="1"/>
  <c r="B24" i="1" l="1"/>
  <c r="A24" i="1"/>
  <c r="L23" i="1"/>
  <c r="L24" i="1" s="1"/>
  <c r="B14" i="1"/>
  <c r="A14" i="1"/>
</calcChain>
</file>

<file path=xl/sharedStrings.xml><?xml version="1.0" encoding="utf-8"?>
<sst xmlns="http://schemas.openxmlformats.org/spreadsheetml/2006/main" count="55" uniqueCount="53">
  <si>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</si>
  <si>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</si>
  <si>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</si>
  <si>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</si>
  <si>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</si>
  <si>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</si>
  <si>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</si>
  <si>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</si>
  <si>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</si>
  <si>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</si>
  <si>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</si>
  <si>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</si>
  <si>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</si>
  <si>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</si>
  <si>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</si>
  <si>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</si>
  <si>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</si>
  <si>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</si>
  <si>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</si>
  <si>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</si>
  <si>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</si>
  <si>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</si>
  <si>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</si>
  <si>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</si>
  <si>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</si>
  <si>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</si>
  <si>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</si>
  <si>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</si>
  <si>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</si>
  <si>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</si>
  <si>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</si>
  <si>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</si>
  <si>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</si>
  <si>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</si>
  <si>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</si>
  <si>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</si>
  <si>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</si>
  <si>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</si>
  <si>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</si>
  <si>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</si>
  <si>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</si>
  <si>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</si>
  <si>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Суп молочный с макаронами</t>
  </si>
  <si>
    <t>Кофейный напиток</t>
  </si>
  <si>
    <t>Бутерброд с маслом</t>
  </si>
  <si>
    <t>54-9к</t>
  </si>
  <si>
    <t>54-23гн</t>
  </si>
  <si>
    <t>Суп гороховый</t>
  </si>
  <si>
    <t>Плов с курицей</t>
  </si>
  <si>
    <t>Компот из сухофруктов</t>
  </si>
  <si>
    <t>54-8с</t>
  </si>
  <si>
    <t>54-12м</t>
  </si>
  <si>
    <t>54-1кн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</si>
</sst>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6.7109375" customWidth="1"/>
    <col min="6" max="6" width="13" customWidth="1"/>
    <col min="7" max="7" width="11.85546875" customWidth="1"/>
    <col min="8" max="8" width="11.28515625" customWidth="1"/>
    <col min="9" max="9" width="11.5703125" customWidth="1"/>
    <col min="10" max="10" width="12.57031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8" t="s">
        <v>41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28</v>
      </c>
      <c r="I3" s="16">
        <v>4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2</v>
      </c>
      <c r="C6" s="25" t="s">
        <v>24</v>
      </c>
      <c r="D6" s="26" t="s">
        <v>25</v>
      </c>
      <c r="E6" s="27" t="s">
        <v>42</v>
      </c>
      <c r="F6" s="28">
        <v>250</v>
      </c>
      <c r="G6" s="28">
        <v>5.63</v>
      </c>
      <c r="H6" s="28">
        <v>4.66</v>
      </c>
      <c r="I6" s="28">
        <v>18.3</v>
      </c>
      <c r="J6" s="28">
        <v>137.6</v>
      </c>
      <c r="K6" s="29" t="s">
        <v>45</v>
      </c>
      <c r="L6" s="28">
        <v>15.1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43</v>
      </c>
      <c r="F8" s="34">
        <v>200</v>
      </c>
      <c r="G8" s="34">
        <v>3.87</v>
      </c>
      <c r="H8" s="34">
        <v>2.86</v>
      </c>
      <c r="I8" s="34">
        <v>11.19</v>
      </c>
      <c r="J8" s="34">
        <v>86</v>
      </c>
      <c r="K8" s="35" t="s">
        <v>46</v>
      </c>
      <c r="L8" s="34">
        <v>7</v>
      </c>
    </row>
    <row r="9" spans="1:12" x14ac:dyDescent="0.25">
      <c r="A9" s="7"/>
      <c r="B9" s="30"/>
      <c r="C9" s="31"/>
      <c r="D9" s="36" t="s">
        <v>27</v>
      </c>
      <c r="E9" s="33" t="s">
        <v>44</v>
      </c>
      <c r="F9" s="34">
        <v>50</v>
      </c>
      <c r="G9" s="34">
        <v>3.08</v>
      </c>
      <c r="H9" s="34">
        <v>3.94</v>
      </c>
      <c r="I9" s="34">
        <v>19.75</v>
      </c>
      <c r="J9" s="34">
        <v>126.8</v>
      </c>
      <c r="K9" s="35" t="s">
        <v>36</v>
      </c>
      <c r="L9" s="34">
        <v>7.9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12.58</v>
      </c>
      <c r="H13" s="41">
        <f t="shared" si="0"/>
        <v>11.459999999999999</v>
      </c>
      <c r="I13" s="41">
        <f t="shared" si="0"/>
        <v>49.24</v>
      </c>
      <c r="J13" s="41">
        <f t="shared" si="0"/>
        <v>350.4</v>
      </c>
      <c r="K13" s="41"/>
      <c r="L13" s="41">
        <f t="shared" ref="L13" si="1">SUM(L6+L8+L9)</f>
        <v>30</v>
      </c>
    </row>
    <row r="14" spans="1:12" x14ac:dyDescent="0.25">
      <c r="A14" s="9">
        <f>A6</f>
        <v>1</v>
      </c>
      <c r="B14" s="43">
        <f>B6</f>
        <v>2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47</v>
      </c>
      <c r="F15" s="34">
        <v>250</v>
      </c>
      <c r="G15" s="34">
        <v>8.36</v>
      </c>
      <c r="H15" s="34">
        <v>5.72</v>
      </c>
      <c r="I15" s="34">
        <v>20.350000000000001</v>
      </c>
      <c r="J15" s="34">
        <v>166.5</v>
      </c>
      <c r="K15" s="35" t="s">
        <v>50</v>
      </c>
      <c r="L15" s="34">
        <v>17.45</v>
      </c>
    </row>
    <row r="16" spans="1:12" x14ac:dyDescent="0.25">
      <c r="A16" s="7"/>
      <c r="B16" s="30"/>
      <c r="C16" s="31"/>
      <c r="D16" s="36" t="s">
        <v>33</v>
      </c>
      <c r="E16" s="33" t="s">
        <v>48</v>
      </c>
      <c r="F16" s="34">
        <v>250</v>
      </c>
      <c r="G16" s="34">
        <v>27.23</v>
      </c>
      <c r="H16" s="34">
        <v>8.09</v>
      </c>
      <c r="I16" s="34">
        <v>33.22</v>
      </c>
      <c r="J16" s="34">
        <v>314.60000000000002</v>
      </c>
      <c r="K16" s="35" t="s">
        <v>51</v>
      </c>
      <c r="L16" s="34">
        <v>37.74</v>
      </c>
    </row>
    <row r="17" spans="1:12" x14ac:dyDescent="0.25">
      <c r="A17" s="7"/>
      <c r="B17" s="30"/>
      <c r="C17" s="31"/>
      <c r="D17" s="36" t="s">
        <v>34</v>
      </c>
      <c r="E17" s="33"/>
      <c r="F17" s="34"/>
      <c r="G17" s="34"/>
      <c r="H17" s="34"/>
      <c r="I17" s="34"/>
      <c r="J17" s="34"/>
      <c r="K17" s="35"/>
      <c r="L17" s="34"/>
    </row>
    <row r="18" spans="1:12" x14ac:dyDescent="0.25">
      <c r="A18" s="7"/>
      <c r="B18" s="30"/>
      <c r="C18" s="31"/>
      <c r="D18" s="36" t="s">
        <v>35</v>
      </c>
      <c r="E18" s="33" t="s">
        <v>49</v>
      </c>
      <c r="F18" s="34">
        <v>200</v>
      </c>
      <c r="G18" s="34">
        <v>0.47</v>
      </c>
      <c r="H18" s="34">
        <v>0</v>
      </c>
      <c r="I18" s="34">
        <v>19.78</v>
      </c>
      <c r="J18" s="34">
        <v>81</v>
      </c>
      <c r="K18" s="35" t="s">
        <v>52</v>
      </c>
      <c r="L18" s="34">
        <v>16.690000000000001</v>
      </c>
    </row>
    <row r="19" spans="1:12" x14ac:dyDescent="0.25">
      <c r="A19" s="7"/>
      <c r="B19" s="30"/>
      <c r="C19" s="31"/>
      <c r="D19" s="36" t="s">
        <v>37</v>
      </c>
      <c r="E19" s="33" t="s">
        <v>38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36</v>
      </c>
      <c r="L19" s="34">
        <v>3.12</v>
      </c>
    </row>
    <row r="20" spans="1:12" x14ac:dyDescent="0.25">
      <c r="A20" s="7"/>
      <c r="B20" s="30"/>
      <c r="C20" s="31"/>
      <c r="D20" s="36" t="s">
        <v>39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SUM(F15+F16+F18+F19)</f>
        <v>750</v>
      </c>
      <c r="G23" s="41">
        <f t="shared" ref="G23:J23" si="2">SUM(G15+G16+G18+G19)</f>
        <v>40.620000000000005</v>
      </c>
      <c r="H23" s="41">
        <f t="shared" si="2"/>
        <v>14.29</v>
      </c>
      <c r="I23" s="41">
        <f t="shared" si="2"/>
        <v>102.86999999999999</v>
      </c>
      <c r="J23" s="41">
        <f t="shared" si="2"/>
        <v>702.7</v>
      </c>
      <c r="K23" s="42"/>
      <c r="L23" s="41">
        <f>SUM(L15+L16+L17+L18+L19)</f>
        <v>75</v>
      </c>
    </row>
    <row r="24" spans="1:12" ht="15.75" thickBot="1" x14ac:dyDescent="0.3">
      <c r="A24" s="10">
        <f>A6</f>
        <v>1</v>
      </c>
      <c r="B24" s="45">
        <f>B6</f>
        <v>2</v>
      </c>
      <c r="C24" s="51" t="s">
        <v>40</v>
      </c>
      <c r="D24" s="52"/>
      <c r="E24" s="46"/>
      <c r="F24" s="47">
        <f>SUM(F13+F23)</f>
        <v>1250</v>
      </c>
      <c r="G24" s="47">
        <f t="shared" ref="G24:J24" si="3">SUM(G13+G23)</f>
        <v>53.2</v>
      </c>
      <c r="H24" s="47">
        <f t="shared" si="3"/>
        <v>25.75</v>
      </c>
      <c r="I24" s="47">
        <f t="shared" si="3"/>
        <v>152.10999999999999</v>
      </c>
      <c r="J24" s="47">
        <f t="shared" si="3"/>
        <v>1053.0999999999999</v>
      </c>
      <c r="K24" s="47"/>
      <c r="L24" s="47">
        <f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6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2025-01-18T03:45:26Z</dcterms:modified>
</cp:coreProperties>
</file>