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G24" i="1" s="1"/>
  <c r="H13" i="1"/>
  <c r="I13" i="1"/>
  <c r="J13" i="1"/>
  <c r="G23" i="1"/>
  <c r="H23" i="1"/>
  <c r="I23" i="1"/>
  <c r="I24" i="1" s="1"/>
  <c r="J23" i="1"/>
  <c r="H24" i="1"/>
  <c r="J24" i="1"/>
  <c r="F24" i="1"/>
  <c r="F23" i="1"/>
  <c r="L13" i="1" l="1"/>
  <c r="F13" i="1"/>
  <c r="B24" i="1" l="1"/>
  <c r="A24" i="1"/>
  <c r="L23" i="1"/>
  <c r="L24" i="1" s="1"/>
  <c r="A14" i="1"/>
</calcChain>
</file>

<file path=xl/sharedStrings.xml><?xml version="1.0" encoding="utf-8"?>
<sst xmlns="http://schemas.openxmlformats.org/spreadsheetml/2006/main" count="57" uniqueCount="54">
  <si>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</si>
  <si>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</si>
  <si>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</si>
  <si>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</si>
  <si>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</si>
  <si>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</si>
  <si>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</si>
  <si>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</si>
  <si>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</si>
  <si>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</si>
  <si>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</si>
  <si>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</si>
  <si>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</si>
  <si>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</si>
  <si>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</si>
  <si>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</si>
  <si>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</si>
  <si>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</si>
  <si>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</si>
  <si>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</si>
  <si>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</si>
  <si>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</si>
  <si>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</si>
  <si>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</si>
  <si>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</si>
  <si>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</si>
  <si>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</si>
  <si>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</si>
  <si>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</si>
  <si>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</si>
  <si>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</si>
  <si>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</si>
  <si>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</si>
  <si>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</si>
  <si>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Котлета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</si>
  <si>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</si>
  <si>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</si>
  <si>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</si>
  <si>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</si>
  <si>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</si>
  <si>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</si>
  <si>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</si>
  <si>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</si>
  <si>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</si>
  <si>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кукурузная молочная</t>
  </si>
  <si>
    <t>Чай с молоком</t>
  </si>
  <si>
    <t>Бутерброд с повидлом</t>
  </si>
  <si>
    <t>Суп  мясными фрикадельками</t>
  </si>
  <si>
    <t>Рис припущенный</t>
  </si>
  <si>
    <t>Компот из свежих яблок</t>
  </si>
  <si>
    <t>54-к</t>
  </si>
  <si>
    <t>54-4гн</t>
  </si>
  <si>
    <t>54-5с</t>
  </si>
  <si>
    <t>54-7г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</si>
</sst>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7.42578125" customWidth="1"/>
    <col min="6" max="6" width="12.28515625" customWidth="1"/>
    <col min="7" max="7" width="11.85546875" customWidth="1"/>
    <col min="8" max="8" width="11.28515625" customWidth="1"/>
    <col min="9" max="9" width="11.5703125" customWidth="1"/>
    <col min="10" max="10" width="12.7109375" customWidth="1"/>
    <col min="11" max="11" width="12.140625" customWidth="1"/>
    <col min="12" max="12" width="11.140625" customWidth="1"/>
  </cols>
  <sheetData>
    <row r="1" spans="1:12" x14ac:dyDescent="0.25">
      <c r="A1" s="1" t="s">
        <v>0</v>
      </c>
      <c r="B1" s="11"/>
      <c r="C1" s="48" t="s">
        <v>43</v>
      </c>
      <c r="D1" s="49"/>
      <c r="E1" s="49"/>
      <c r="F1" s="12" t="s">
        <v>1</v>
      </c>
      <c r="G1" s="11" t="s">
        <v>2</v>
      </c>
      <c r="H1" s="50" t="s">
        <v>3</v>
      </c>
      <c r="I1" s="50"/>
      <c r="J1" s="50"/>
      <c r="K1" s="50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50" t="s">
        <v>5</v>
      </c>
      <c r="I2" s="50"/>
      <c r="J2" s="50"/>
      <c r="K2" s="50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17</v>
      </c>
      <c r="I3" s="16">
        <v>9</v>
      </c>
      <c r="J3" s="17">
        <v>2024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2</v>
      </c>
      <c r="B6" s="24">
        <v>2</v>
      </c>
      <c r="C6" s="25" t="s">
        <v>24</v>
      </c>
      <c r="D6" s="26" t="s">
        <v>25</v>
      </c>
      <c r="E6" s="27" t="s">
        <v>44</v>
      </c>
      <c r="F6" s="28">
        <v>250</v>
      </c>
      <c r="G6" s="28">
        <v>7.26</v>
      </c>
      <c r="H6" s="28">
        <v>9.18</v>
      </c>
      <c r="I6" s="28">
        <v>44.04</v>
      </c>
      <c r="J6" s="28">
        <v>287.8</v>
      </c>
      <c r="K6" s="29" t="s">
        <v>50</v>
      </c>
      <c r="L6" s="28">
        <v>14.29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45</v>
      </c>
      <c r="F8" s="34">
        <v>200</v>
      </c>
      <c r="G8" s="34">
        <v>1.55</v>
      </c>
      <c r="H8" s="34">
        <v>1.1399999999999999</v>
      </c>
      <c r="I8" s="34">
        <v>8.6</v>
      </c>
      <c r="J8" s="34">
        <v>50.9</v>
      </c>
      <c r="K8" s="35" t="s">
        <v>51</v>
      </c>
      <c r="L8" s="34">
        <v>7.8</v>
      </c>
    </row>
    <row r="9" spans="1:12" x14ac:dyDescent="0.25">
      <c r="A9" s="7"/>
      <c r="B9" s="30"/>
      <c r="C9" s="31"/>
      <c r="D9" s="36" t="s">
        <v>27</v>
      </c>
      <c r="E9" s="33" t="s">
        <v>46</v>
      </c>
      <c r="F9" s="34">
        <v>50</v>
      </c>
      <c r="G9" s="34">
        <v>3.12</v>
      </c>
      <c r="H9" s="34">
        <v>0.32</v>
      </c>
      <c r="I9" s="34">
        <v>32.479999999999997</v>
      </c>
      <c r="J9" s="34">
        <v>145.19999999999999</v>
      </c>
      <c r="K9" s="35" t="s">
        <v>38</v>
      </c>
      <c r="L9" s="34">
        <v>7.91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11.93</v>
      </c>
      <c r="H13" s="41">
        <f t="shared" si="0"/>
        <v>10.64</v>
      </c>
      <c r="I13" s="41">
        <f t="shared" si="0"/>
        <v>85.12</v>
      </c>
      <c r="J13" s="41">
        <f t="shared" si="0"/>
        <v>483.9</v>
      </c>
      <c r="K13" s="41"/>
      <c r="L13" s="41">
        <f t="shared" ref="L13" si="1">SUM(L6+L8+L9)</f>
        <v>30</v>
      </c>
    </row>
    <row r="14" spans="1:12" x14ac:dyDescent="0.25">
      <c r="A14" s="9">
        <f>A6</f>
        <v>2</v>
      </c>
      <c r="B14" s="43">
        <v>2</v>
      </c>
      <c r="C14" s="44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ht="25.5" x14ac:dyDescent="0.25">
      <c r="A15" s="7"/>
      <c r="B15" s="30"/>
      <c r="C15" s="31"/>
      <c r="D15" s="36" t="s">
        <v>32</v>
      </c>
      <c r="E15" s="33" t="s">
        <v>47</v>
      </c>
      <c r="F15" s="34">
        <v>250</v>
      </c>
      <c r="G15" s="34">
        <v>10.79</v>
      </c>
      <c r="H15" s="34">
        <v>7.57</v>
      </c>
      <c r="I15" s="34">
        <v>17.399999999999999</v>
      </c>
      <c r="J15" s="34">
        <v>181</v>
      </c>
      <c r="K15" s="35" t="s">
        <v>52</v>
      </c>
      <c r="L15" s="34">
        <v>16.75</v>
      </c>
    </row>
    <row r="16" spans="1:12" x14ac:dyDescent="0.25">
      <c r="A16" s="7"/>
      <c r="B16" s="30"/>
      <c r="C16" s="31"/>
      <c r="D16" s="36" t="s">
        <v>33</v>
      </c>
      <c r="E16" s="33" t="s">
        <v>34</v>
      </c>
      <c r="F16" s="34">
        <v>100</v>
      </c>
      <c r="G16" s="34">
        <v>12.94</v>
      </c>
      <c r="H16" s="34">
        <v>10.220000000000001</v>
      </c>
      <c r="I16" s="34">
        <v>7.8</v>
      </c>
      <c r="J16" s="34">
        <v>174.9</v>
      </c>
      <c r="K16" s="35" t="s">
        <v>35</v>
      </c>
      <c r="L16" s="34">
        <v>28.89</v>
      </c>
    </row>
    <row r="17" spans="1:12" x14ac:dyDescent="0.25">
      <c r="A17" s="7"/>
      <c r="B17" s="30"/>
      <c r="C17" s="31"/>
      <c r="D17" s="36" t="s">
        <v>36</v>
      </c>
      <c r="E17" s="33" t="s">
        <v>48</v>
      </c>
      <c r="F17" s="34">
        <v>150</v>
      </c>
      <c r="G17" s="34">
        <v>3.46</v>
      </c>
      <c r="H17" s="34">
        <v>4.8</v>
      </c>
      <c r="I17" s="34">
        <v>34.96</v>
      </c>
      <c r="J17" s="34">
        <v>196.9</v>
      </c>
      <c r="K17" s="35" t="s">
        <v>53</v>
      </c>
      <c r="L17" s="34">
        <v>13.74</v>
      </c>
    </row>
    <row r="18" spans="1:12" x14ac:dyDescent="0.25">
      <c r="A18" s="7"/>
      <c r="B18" s="30"/>
      <c r="C18" s="31"/>
      <c r="D18" s="36" t="s">
        <v>37</v>
      </c>
      <c r="E18" s="33" t="s">
        <v>49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38</v>
      </c>
      <c r="L18" s="34">
        <v>12.5</v>
      </c>
    </row>
    <row r="19" spans="1:12" x14ac:dyDescent="0.25">
      <c r="A19" s="7"/>
      <c r="B19" s="30"/>
      <c r="C19" s="31"/>
      <c r="D19" s="36" t="s">
        <v>39</v>
      </c>
      <c r="E19" s="33" t="s">
        <v>40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38</v>
      </c>
      <c r="L19" s="34">
        <v>3.12</v>
      </c>
    </row>
    <row r="20" spans="1:12" x14ac:dyDescent="0.25">
      <c r="A20" s="7"/>
      <c r="B20" s="30"/>
      <c r="C20" s="31"/>
      <c r="D20" s="36" t="s">
        <v>41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SUM(F15:F22)</f>
        <v>750</v>
      </c>
      <c r="G23" s="41">
        <f t="shared" ref="G23:J23" si="2">SUM(G15:G22)</f>
        <v>32.75</v>
      </c>
      <c r="H23" s="41">
        <f t="shared" si="2"/>
        <v>23.27</v>
      </c>
      <c r="I23" s="41">
        <f t="shared" si="2"/>
        <v>109.88</v>
      </c>
      <c r="J23" s="41">
        <f t="shared" si="2"/>
        <v>780</v>
      </c>
      <c r="K23" s="42"/>
      <c r="L23" s="41">
        <f>SUM(L15+L16+L17+L18+L19)</f>
        <v>75</v>
      </c>
    </row>
    <row r="24" spans="1:12" ht="15.75" thickBot="1" x14ac:dyDescent="0.3">
      <c r="A24" s="10">
        <f>A6</f>
        <v>2</v>
      </c>
      <c r="B24" s="45">
        <f>B6</f>
        <v>2</v>
      </c>
      <c r="C24" s="51" t="s">
        <v>42</v>
      </c>
      <c r="D24" s="52"/>
      <c r="E24" s="46"/>
      <c r="F24" s="47">
        <f>SUM(F13+F23)</f>
        <v>1250</v>
      </c>
      <c r="G24" s="47">
        <f t="shared" ref="G24:J24" si="3">SUM(G13+G23)</f>
        <v>44.68</v>
      </c>
      <c r="H24" s="47">
        <f t="shared" si="3"/>
        <v>33.909999999999997</v>
      </c>
      <c r="I24" s="47">
        <f t="shared" si="3"/>
        <v>195</v>
      </c>
      <c r="J24" s="47">
        <f t="shared" si="3"/>
        <v>1263.9000000000001</v>
      </c>
      <c r="K24" s="47"/>
      <c r="L24" s="47">
        <f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8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2024-09-06T03:45:53Z</dcterms:modified>
</cp:coreProperties>
</file>